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manij/Desktop/"/>
    </mc:Choice>
  </mc:AlternateContent>
  <xr:revisionPtr revIDLastSave="0" documentId="13_ncr:1_{19995224-1EAA-2441-9F55-AE95B9CD10F5}" xr6:coauthVersionLast="47" xr6:coauthVersionMax="47" xr10:uidLastSave="{00000000-0000-0000-0000-000000000000}"/>
  <bookViews>
    <workbookView xWindow="1200" yWindow="500" windowWidth="27640" windowHeight="15680" xr2:uid="{142739F7-B8B1-D141-8143-80E13D870F2C}"/>
  </bookViews>
  <sheets>
    <sheet name="Exampl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4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C20" i="1"/>
  <c r="Q20" i="1" l="1"/>
  <c r="H28" i="1" s="1"/>
  <c r="H49" i="1" s="1"/>
  <c r="E35" i="1" l="1"/>
  <c r="E56" i="1" s="1"/>
  <c r="E34" i="1"/>
  <c r="E55" i="1" s="1"/>
  <c r="F26" i="1"/>
  <c r="F47" i="1" s="1"/>
  <c r="G25" i="1"/>
  <c r="G46" i="1" s="1"/>
  <c r="G26" i="1"/>
  <c r="G47" i="1" s="1"/>
  <c r="D37" i="1"/>
  <c r="D58" i="1" s="1"/>
  <c r="G37" i="1"/>
  <c r="G58" i="1" s="1"/>
  <c r="P37" i="1"/>
  <c r="P58" i="1" s="1"/>
  <c r="M38" i="1"/>
  <c r="M59" i="1" s="1"/>
  <c r="F38" i="1"/>
  <c r="F59" i="1" s="1"/>
  <c r="G35" i="1"/>
  <c r="G56" i="1" s="1"/>
  <c r="J28" i="1"/>
  <c r="J49" i="1" s="1"/>
  <c r="O25" i="1"/>
  <c r="O46" i="1" s="1"/>
  <c r="D31" i="1"/>
  <c r="D52" i="1" s="1"/>
  <c r="J38" i="1"/>
  <c r="J59" i="1" s="1"/>
  <c r="D26" i="1"/>
  <c r="D47" i="1" s="1"/>
  <c r="N38" i="1"/>
  <c r="N59" i="1" s="1"/>
  <c r="O35" i="1"/>
  <c r="O56" i="1" s="1"/>
  <c r="D33" i="1"/>
  <c r="D54" i="1" s="1"/>
  <c r="K39" i="1"/>
  <c r="K60" i="1" s="1"/>
  <c r="D35" i="1"/>
  <c r="D56" i="1" s="1"/>
  <c r="D39" i="1"/>
  <c r="D60" i="1" s="1"/>
  <c r="H26" i="1"/>
  <c r="H47" i="1" s="1"/>
  <c r="L35" i="1"/>
  <c r="L56" i="1" s="1"/>
  <c r="L26" i="1"/>
  <c r="L47" i="1" s="1"/>
  <c r="L33" i="1"/>
  <c r="L54" i="1" s="1"/>
  <c r="O32" i="1"/>
  <c r="O53" i="1" s="1"/>
  <c r="D30" i="1"/>
  <c r="D51" i="1" s="1"/>
  <c r="E26" i="1"/>
  <c r="E47" i="1" s="1"/>
  <c r="M37" i="1"/>
  <c r="M58" i="1" s="1"/>
  <c r="F34" i="1"/>
  <c r="F55" i="1" s="1"/>
  <c r="O30" i="1"/>
  <c r="O51" i="1" s="1"/>
  <c r="N29" i="1"/>
  <c r="N50" i="1" s="1"/>
  <c r="C27" i="1"/>
  <c r="C48" i="1" s="1"/>
  <c r="C35" i="1"/>
  <c r="C56" i="1" s="1"/>
  <c r="E37" i="1"/>
  <c r="E58" i="1" s="1"/>
  <c r="I33" i="1"/>
  <c r="I54" i="1" s="1"/>
  <c r="C29" i="1"/>
  <c r="C50" i="1" s="1"/>
  <c r="N34" i="1"/>
  <c r="N55" i="1" s="1"/>
  <c r="M33" i="1"/>
  <c r="M54" i="1" s="1"/>
  <c r="C34" i="1"/>
  <c r="C55" i="1" s="1"/>
  <c r="F35" i="1"/>
  <c r="F56" i="1" s="1"/>
  <c r="K29" i="1"/>
  <c r="K50" i="1" s="1"/>
  <c r="J25" i="1"/>
  <c r="J46" i="1" s="1"/>
  <c r="H35" i="1"/>
  <c r="H56" i="1" s="1"/>
  <c r="G34" i="1"/>
  <c r="G55" i="1" s="1"/>
  <c r="P34" i="1"/>
  <c r="P55" i="1" s="1"/>
  <c r="D25" i="1"/>
  <c r="D46" i="1" s="1"/>
  <c r="L31" i="1"/>
  <c r="L52" i="1" s="1"/>
  <c r="F31" i="1"/>
  <c r="F52" i="1" s="1"/>
  <c r="E40" i="1"/>
  <c r="E61" i="1" s="1"/>
  <c r="H30" i="1"/>
  <c r="H51" i="1" s="1"/>
  <c r="K34" i="1"/>
  <c r="K55" i="1" s="1"/>
  <c r="N35" i="1"/>
  <c r="N56" i="1" s="1"/>
  <c r="E30" i="1"/>
  <c r="E51" i="1" s="1"/>
  <c r="D38" i="1"/>
  <c r="D59" i="1" s="1"/>
  <c r="P38" i="1"/>
  <c r="P59" i="1" s="1"/>
  <c r="O34" i="1"/>
  <c r="O55" i="1" s="1"/>
  <c r="J35" i="1"/>
  <c r="J56" i="1" s="1"/>
  <c r="L25" i="1"/>
  <c r="L46" i="1" s="1"/>
  <c r="C37" i="1"/>
  <c r="C58" i="1" s="1"/>
  <c r="J33" i="1"/>
  <c r="J54" i="1" s="1"/>
  <c r="H39" i="1"/>
  <c r="H60" i="1" s="1"/>
  <c r="M30" i="1"/>
  <c r="M51" i="1" s="1"/>
  <c r="G38" i="1"/>
  <c r="G59" i="1" s="1"/>
  <c r="D29" i="1"/>
  <c r="D50" i="1" s="1"/>
  <c r="L36" i="1"/>
  <c r="L57" i="1" s="1"/>
  <c r="E29" i="1"/>
  <c r="E50" i="1" s="1"/>
  <c r="O37" i="1"/>
  <c r="O58" i="1" s="1"/>
  <c r="P30" i="1"/>
  <c r="P51" i="1" s="1"/>
  <c r="L39" i="1"/>
  <c r="L60" i="1" s="1"/>
  <c r="G28" i="1"/>
  <c r="G49" i="1" s="1"/>
  <c r="C30" i="1"/>
  <c r="C51" i="1" s="1"/>
  <c r="K37" i="1"/>
  <c r="K58" i="1" s="1"/>
  <c r="D34" i="1"/>
  <c r="D55" i="1" s="1"/>
  <c r="M25" i="1"/>
  <c r="M46" i="1" s="1"/>
  <c r="G31" i="1"/>
  <c r="G52" i="1" s="1"/>
  <c r="O38" i="1"/>
  <c r="O59" i="1" s="1"/>
  <c r="L29" i="1"/>
  <c r="L50" i="1" s="1"/>
  <c r="N37" i="1"/>
  <c r="N58" i="1" s="1"/>
  <c r="M29" i="1"/>
  <c r="M50" i="1" s="1"/>
  <c r="I38" i="1"/>
  <c r="I59" i="1" s="1"/>
  <c r="J31" i="1"/>
  <c r="J52" i="1" s="1"/>
  <c r="K27" i="1"/>
  <c r="K48" i="1" s="1"/>
  <c r="O28" i="1"/>
  <c r="O49" i="1" s="1"/>
  <c r="K30" i="1"/>
  <c r="K51" i="1" s="1"/>
  <c r="E38" i="1"/>
  <c r="E59" i="1" s="1"/>
  <c r="L34" i="1"/>
  <c r="L55" i="1" s="1"/>
  <c r="D27" i="1"/>
  <c r="D48" i="1" s="1"/>
  <c r="K33" i="1"/>
  <c r="K54" i="1" s="1"/>
  <c r="I39" i="1"/>
  <c r="I60" i="1" s="1"/>
  <c r="N30" i="1"/>
  <c r="N51" i="1" s="1"/>
  <c r="H38" i="1"/>
  <c r="H59" i="1" s="1"/>
  <c r="G30" i="1"/>
  <c r="G51" i="1" s="1"/>
  <c r="C39" i="1"/>
  <c r="C60" i="1" s="1"/>
  <c r="H34" i="1"/>
  <c r="H55" i="1" s="1"/>
  <c r="K35" i="1"/>
  <c r="K56" i="1" s="1"/>
  <c r="M28" i="1"/>
  <c r="M49" i="1" s="1"/>
  <c r="G33" i="1"/>
  <c r="G54" i="1" s="1"/>
  <c r="E39" i="1"/>
  <c r="E60" i="1" s="1"/>
  <c r="F28" i="1"/>
  <c r="F49" i="1" s="1"/>
  <c r="H40" i="1"/>
  <c r="H61" i="1" s="1"/>
  <c r="O36" i="1"/>
  <c r="O57" i="1" s="1"/>
  <c r="O40" i="1"/>
  <c r="O61" i="1" s="1"/>
  <c r="P29" i="1"/>
  <c r="P50" i="1" s="1"/>
  <c r="P33" i="1"/>
  <c r="P54" i="1" s="1"/>
  <c r="P36" i="1"/>
  <c r="P57" i="1" s="1"/>
  <c r="F39" i="1"/>
  <c r="F60" i="1" s="1"/>
  <c r="M32" i="1"/>
  <c r="M53" i="1" s="1"/>
  <c r="C38" i="1"/>
  <c r="C59" i="1" s="1"/>
  <c r="J26" i="1"/>
  <c r="J47" i="1" s="1"/>
  <c r="J30" i="1"/>
  <c r="J51" i="1" s="1"/>
  <c r="F32" i="1"/>
  <c r="F53" i="1" s="1"/>
  <c r="J34" i="1"/>
  <c r="J55" i="1" s="1"/>
  <c r="H36" i="1"/>
  <c r="H57" i="1" s="1"/>
  <c r="P40" i="1"/>
  <c r="P61" i="1" s="1"/>
  <c r="E28" i="1"/>
  <c r="E49" i="1" s="1"/>
  <c r="E32" i="1"/>
  <c r="E53" i="1" s="1"/>
  <c r="M39" i="1"/>
  <c r="M60" i="1" s="1"/>
  <c r="N28" i="1"/>
  <c r="N49" i="1" s="1"/>
  <c r="N39" i="1"/>
  <c r="N60" i="1" s="1"/>
  <c r="O29" i="1"/>
  <c r="O50" i="1" s="1"/>
  <c r="G36" i="1"/>
  <c r="G57" i="1" s="1"/>
  <c r="H33" i="1"/>
  <c r="H54" i="1" s="1"/>
  <c r="J37" i="1"/>
  <c r="J58" i="1" s="1"/>
  <c r="G29" i="1"/>
  <c r="G50" i="1" s="1"/>
  <c r="I30" i="1"/>
  <c r="I51" i="1" s="1"/>
  <c r="C31" i="1"/>
  <c r="C52" i="1" s="1"/>
  <c r="O33" i="1"/>
  <c r="O54" i="1" s="1"/>
  <c r="I37" i="1"/>
  <c r="I58" i="1" s="1"/>
  <c r="G40" i="1"/>
  <c r="G61" i="1" s="1"/>
  <c r="H29" i="1"/>
  <c r="H50" i="1" s="1"/>
  <c r="N32" i="1"/>
  <c r="N53" i="1" s="1"/>
  <c r="K25" i="1"/>
  <c r="K46" i="1" s="1"/>
  <c r="J29" i="1"/>
  <c r="J50" i="1" s="1"/>
  <c r="N27" i="1"/>
  <c r="N48" i="1" s="1"/>
  <c r="K26" i="1"/>
  <c r="K47" i="1" s="1"/>
  <c r="C25" i="1"/>
  <c r="C46" i="1" s="1"/>
  <c r="H37" i="1"/>
  <c r="H58" i="1" s="1"/>
  <c r="N33" i="1"/>
  <c r="N54" i="1" s="1"/>
  <c r="F29" i="1"/>
  <c r="F50" i="1" s="1"/>
  <c r="L27" i="1"/>
  <c r="L48" i="1" s="1"/>
  <c r="M36" i="1"/>
  <c r="M57" i="1" s="1"/>
  <c r="E33" i="1"/>
  <c r="E54" i="1" s="1"/>
  <c r="K28" i="1"/>
  <c r="K49" i="1" s="1"/>
  <c r="L40" i="1"/>
  <c r="L61" i="1" s="1"/>
  <c r="D36" i="1"/>
  <c r="D57" i="1" s="1"/>
  <c r="J32" i="1"/>
  <c r="J53" i="1" s="1"/>
  <c r="P27" i="1"/>
  <c r="P48" i="1" s="1"/>
  <c r="F25" i="1"/>
  <c r="F46" i="1" s="1"/>
  <c r="K36" i="1"/>
  <c r="K57" i="1" s="1"/>
  <c r="C33" i="1"/>
  <c r="C54" i="1" s="1"/>
  <c r="I28" i="1"/>
  <c r="I49" i="1" s="1"/>
  <c r="E25" i="1"/>
  <c r="E46" i="1" s="1"/>
  <c r="J36" i="1"/>
  <c r="J57" i="1" s="1"/>
  <c r="P32" i="1"/>
  <c r="P53" i="1" s="1"/>
  <c r="I40" i="1"/>
  <c r="I61" i="1" s="1"/>
  <c r="G32" i="1"/>
  <c r="G53" i="1" s="1"/>
  <c r="M40" i="1"/>
  <c r="M61" i="1" s="1"/>
  <c r="F27" i="1"/>
  <c r="F48" i="1" s="1"/>
  <c r="H25" i="1"/>
  <c r="H46" i="1" s="1"/>
  <c r="I25" i="1"/>
  <c r="I46" i="1" s="1"/>
  <c r="N36" i="1"/>
  <c r="N57" i="1" s="1"/>
  <c r="F33" i="1"/>
  <c r="F54" i="1" s="1"/>
  <c r="L28" i="1"/>
  <c r="L49" i="1" s="1"/>
  <c r="K38" i="1"/>
  <c r="K59" i="1" s="1"/>
  <c r="E36" i="1"/>
  <c r="E57" i="1" s="1"/>
  <c r="K32" i="1"/>
  <c r="K53" i="1" s="1"/>
  <c r="C28" i="1"/>
  <c r="C49" i="1" s="1"/>
  <c r="D40" i="1"/>
  <c r="D61" i="1" s="1"/>
  <c r="P31" i="1"/>
  <c r="P52" i="1" s="1"/>
  <c r="H27" i="1"/>
  <c r="H48" i="1" s="1"/>
  <c r="K40" i="1"/>
  <c r="K61" i="1" s="1"/>
  <c r="C36" i="1"/>
  <c r="C57" i="1" s="1"/>
  <c r="I32" i="1"/>
  <c r="I53" i="1" s="1"/>
  <c r="O27" i="1"/>
  <c r="O48" i="1" s="1"/>
  <c r="J40" i="1"/>
  <c r="J61" i="1" s="1"/>
  <c r="H32" i="1"/>
  <c r="H53" i="1" s="1"/>
  <c r="O39" i="1"/>
  <c r="O60" i="1" s="1"/>
  <c r="M31" i="1"/>
  <c r="M52" i="1" s="1"/>
  <c r="C26" i="1"/>
  <c r="C47" i="1" s="1"/>
  <c r="M27" i="1"/>
  <c r="M48" i="1" s="1"/>
  <c r="I34" i="1"/>
  <c r="I55" i="1" s="1"/>
  <c r="N40" i="1"/>
  <c r="N61" i="1" s="1"/>
  <c r="F36" i="1"/>
  <c r="F57" i="1" s="1"/>
  <c r="L32" i="1"/>
  <c r="L53" i="1" s="1"/>
  <c r="D28" i="1"/>
  <c r="D49" i="1" s="1"/>
  <c r="K31" i="1"/>
  <c r="K52" i="1" s="1"/>
  <c r="C32" i="1"/>
  <c r="C53" i="1" s="1"/>
  <c r="I27" i="1"/>
  <c r="I48" i="1" s="1"/>
  <c r="J39" i="1"/>
  <c r="J60" i="1" s="1"/>
  <c r="P35" i="1"/>
  <c r="P56" i="1" s="1"/>
  <c r="H31" i="1"/>
  <c r="H52" i="1" s="1"/>
  <c r="N26" i="1"/>
  <c r="N47" i="1" s="1"/>
  <c r="C40" i="1"/>
  <c r="C61" i="1" s="1"/>
  <c r="O31" i="1"/>
  <c r="O52" i="1" s="1"/>
  <c r="G27" i="1"/>
  <c r="G48" i="1" s="1"/>
  <c r="P39" i="1"/>
  <c r="P60" i="1" s="1"/>
  <c r="N31" i="1"/>
  <c r="N52" i="1" s="1"/>
  <c r="G39" i="1"/>
  <c r="G60" i="1" s="1"/>
  <c r="M35" i="1"/>
  <c r="M56" i="1" s="1"/>
  <c r="E31" i="1"/>
  <c r="E52" i="1" s="1"/>
  <c r="I29" i="1"/>
  <c r="I50" i="1" s="1"/>
  <c r="E27" i="1"/>
  <c r="E48" i="1" s="1"/>
  <c r="I26" i="1"/>
  <c r="I47" i="1" s="1"/>
  <c r="F40" i="1"/>
  <c r="F61" i="1" s="1"/>
  <c r="D32" i="1"/>
  <c r="D53" i="1" s="1"/>
  <c r="J27" i="1"/>
  <c r="J48" i="1" s="1"/>
  <c r="P25" i="1"/>
  <c r="P46" i="1" s="1"/>
  <c r="I31" i="1"/>
  <c r="I52" i="1" s="1"/>
  <c r="I36" i="1"/>
  <c r="I57" i="1" s="1"/>
  <c r="L30" i="1"/>
  <c r="L51" i="1" s="1"/>
  <c r="L37" i="1"/>
  <c r="L58" i="1" s="1"/>
  <c r="M26" i="1"/>
  <c r="M47" i="1" s="1"/>
  <c r="M34" i="1"/>
  <c r="M55" i="1" s="1"/>
  <c r="N25" i="1"/>
  <c r="N46" i="1" s="1"/>
  <c r="F30" i="1"/>
  <c r="F51" i="1" s="1"/>
  <c r="F37" i="1"/>
  <c r="F58" i="1" s="1"/>
  <c r="O26" i="1"/>
  <c r="O47" i="1" s="1"/>
  <c r="I35" i="1"/>
  <c r="I56" i="1" s="1"/>
  <c r="P26" i="1"/>
  <c r="P47" i="1" s="1"/>
  <c r="L38" i="1"/>
  <c r="L59" i="1" s="1"/>
  <c r="P28" i="1"/>
  <c r="P49" i="1" s="1"/>
</calcChain>
</file>

<file path=xl/sharedStrings.xml><?xml version="1.0" encoding="utf-8"?>
<sst xmlns="http://schemas.openxmlformats.org/spreadsheetml/2006/main" count="95" uniqueCount="35">
  <si>
    <t>N values</t>
  </si>
  <si>
    <t>Trendy</t>
  </si>
  <si>
    <t>Up-to-date</t>
  </si>
  <si>
    <t>Corporate</t>
  </si>
  <si>
    <t>Cool</t>
  </si>
  <si>
    <t>Contemporary</t>
  </si>
  <si>
    <t>Exciting</t>
  </si>
  <si>
    <t>Reliable</t>
  </si>
  <si>
    <t>Family orientated</t>
  </si>
  <si>
    <t>Honest</t>
  </si>
  <si>
    <t>Original</t>
  </si>
  <si>
    <t>Cheerful</t>
  </si>
  <si>
    <t>Trustworthy</t>
  </si>
  <si>
    <t>Offers something different to other social media options</t>
  </si>
  <si>
    <t>Socially responsible</t>
  </si>
  <si>
    <t>Innovative</t>
  </si>
  <si>
    <t>Good quality</t>
  </si>
  <si>
    <t>Expected %</t>
  </si>
  <si>
    <t>Brand 1</t>
  </si>
  <si>
    <t>Brand 2</t>
  </si>
  <si>
    <t>Brand 3</t>
  </si>
  <si>
    <t>Brand 4</t>
  </si>
  <si>
    <t>Brand 5</t>
  </si>
  <si>
    <t>Brand 6</t>
  </si>
  <si>
    <t>Brand 7</t>
  </si>
  <si>
    <t>Brand 8</t>
  </si>
  <si>
    <t>Brand 9</t>
  </si>
  <si>
    <t>Brand 10</t>
  </si>
  <si>
    <t>Brand 11</t>
  </si>
  <si>
    <t>Brand 12</t>
  </si>
  <si>
    <t>Brand 13</t>
  </si>
  <si>
    <t>Brand 14</t>
  </si>
  <si>
    <t>Column total</t>
  </si>
  <si>
    <t>Row Total</t>
  </si>
  <si>
    <t>Deviations &amp; conversion to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</si>
</sst>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10205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" fillId="2" borderId="0" xfId="0" applyFont="1" applyFill="1"/>
    <xf numFmtId="1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1" fontId="0" fillId="0" borderId="0" xfId="1" applyNumberFormat="1" applyFont="1"/>
    <xf numFmtId="0" fontId="6" fillId="0" borderId="0" xfId="0" applyFont="1"/>
  </cellXfs>
  <cellStyles count="2">
    <cellStyle name="Normal" xfId="0" builtinId="0"/>
    <cellStyle name="Per 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1CEE-34C6-8E47-99EA-8D3878084BF4}">
  <dimension ref="A1:R61"/>
  <sheetViews>
    <sheetView tabSelected="1" topLeftCell="A31" workbookViewId="0">
      <selection activeCell="L46" sqref="L46"/>
    </sheetView>
  </sheetViews>
  <sheetFormatPr baseColWidth="10" defaultRowHeight="16" x14ac:dyDescent="0.2"/>
  <cols>
    <col min="2" max="2" width="10.83203125" style="8"/>
  </cols>
  <sheetData>
    <row r="1" spans="1:17" x14ac:dyDescent="0.2">
      <c r="A1" s="1"/>
      <c r="B1" s="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2">
      <c r="A2" s="2" t="s">
        <v>0</v>
      </c>
      <c r="B2" s="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s="8" customFormat="1" ht="17" x14ac:dyDescent="0.2">
      <c r="A3" s="7"/>
      <c r="C3" s="9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8" t="s">
        <v>33</v>
      </c>
    </row>
    <row r="4" spans="1:17" x14ac:dyDescent="0.2">
      <c r="A4" s="1"/>
      <c r="B4" s="10" t="s">
        <v>1</v>
      </c>
      <c r="C4" s="3">
        <v>63</v>
      </c>
      <c r="D4" s="3">
        <v>38</v>
      </c>
      <c r="E4" s="3">
        <v>77</v>
      </c>
      <c r="F4" s="3">
        <v>16</v>
      </c>
      <c r="G4" s="3">
        <v>36</v>
      </c>
      <c r="H4" s="3">
        <v>25</v>
      </c>
      <c r="I4" s="3">
        <v>52</v>
      </c>
      <c r="J4" s="3">
        <v>76</v>
      </c>
      <c r="K4" s="3">
        <v>18</v>
      </c>
      <c r="L4" s="3">
        <v>53</v>
      </c>
      <c r="M4" s="3">
        <v>23</v>
      </c>
      <c r="N4" s="3">
        <v>18</v>
      </c>
      <c r="O4" s="3">
        <v>30</v>
      </c>
      <c r="P4" s="3">
        <v>64</v>
      </c>
      <c r="Q4" s="12">
        <f>SUM(C4:P4)</f>
        <v>589</v>
      </c>
    </row>
    <row r="5" spans="1:17" x14ac:dyDescent="0.2">
      <c r="A5" s="1"/>
      <c r="B5" s="10" t="s">
        <v>2</v>
      </c>
      <c r="C5" s="4">
        <v>115</v>
      </c>
      <c r="D5" s="4">
        <v>59</v>
      </c>
      <c r="E5" s="4">
        <v>94</v>
      </c>
      <c r="F5" s="4">
        <v>43</v>
      </c>
      <c r="G5" s="4">
        <v>53</v>
      </c>
      <c r="H5" s="4">
        <v>42</v>
      </c>
      <c r="I5" s="4">
        <v>51</v>
      </c>
      <c r="J5" s="4">
        <v>44</v>
      </c>
      <c r="K5" s="4">
        <v>30</v>
      </c>
      <c r="L5" s="4">
        <v>89</v>
      </c>
      <c r="M5" s="4">
        <v>35</v>
      </c>
      <c r="N5" s="4">
        <v>27</v>
      </c>
      <c r="O5" s="4">
        <v>37</v>
      </c>
      <c r="P5" s="4">
        <v>93</v>
      </c>
      <c r="Q5" s="12">
        <f t="shared" ref="Q5:Q19" si="0">SUM(C5:P5)</f>
        <v>812</v>
      </c>
    </row>
    <row r="6" spans="1:17" x14ac:dyDescent="0.2">
      <c r="A6" s="1"/>
      <c r="B6" s="10" t="s">
        <v>3</v>
      </c>
      <c r="C6" s="4">
        <v>80</v>
      </c>
      <c r="D6" s="4">
        <v>29</v>
      </c>
      <c r="E6" s="4">
        <v>39</v>
      </c>
      <c r="F6" s="4">
        <v>79</v>
      </c>
      <c r="G6" s="4">
        <v>20</v>
      </c>
      <c r="H6" s="4">
        <v>18</v>
      </c>
      <c r="I6" s="4">
        <v>25</v>
      </c>
      <c r="J6" s="4">
        <v>20</v>
      </c>
      <c r="K6" s="4">
        <v>16</v>
      </c>
      <c r="L6" s="4">
        <v>38</v>
      </c>
      <c r="M6" s="4">
        <v>17</v>
      </c>
      <c r="N6" s="4">
        <v>13</v>
      </c>
      <c r="O6" s="4">
        <v>21</v>
      </c>
      <c r="P6" s="4">
        <v>42</v>
      </c>
      <c r="Q6" s="12">
        <f t="shared" si="0"/>
        <v>457</v>
      </c>
    </row>
    <row r="7" spans="1:17" x14ac:dyDescent="0.2">
      <c r="A7" s="1"/>
      <c r="B7" s="10" t="s">
        <v>4</v>
      </c>
      <c r="C7" s="4">
        <v>73</v>
      </c>
      <c r="D7" s="4">
        <v>30</v>
      </c>
      <c r="E7" s="4">
        <v>70</v>
      </c>
      <c r="F7" s="4">
        <v>19</v>
      </c>
      <c r="G7" s="4">
        <v>40</v>
      </c>
      <c r="H7" s="4">
        <v>31</v>
      </c>
      <c r="I7" s="4">
        <v>46</v>
      </c>
      <c r="J7" s="4">
        <v>49</v>
      </c>
      <c r="K7" s="4">
        <v>23</v>
      </c>
      <c r="L7" s="4">
        <v>47</v>
      </c>
      <c r="M7" s="4">
        <v>24</v>
      </c>
      <c r="N7" s="4">
        <v>15</v>
      </c>
      <c r="O7" s="4">
        <v>31</v>
      </c>
      <c r="P7" s="4">
        <v>72</v>
      </c>
      <c r="Q7" s="12">
        <f t="shared" si="0"/>
        <v>570</v>
      </c>
    </row>
    <row r="8" spans="1:17" x14ac:dyDescent="0.2">
      <c r="A8" s="1"/>
      <c r="B8" s="10" t="s">
        <v>5</v>
      </c>
      <c r="C8" s="4">
        <v>70</v>
      </c>
      <c r="D8" s="4">
        <v>32</v>
      </c>
      <c r="E8" s="4">
        <v>65</v>
      </c>
      <c r="F8" s="4">
        <v>22</v>
      </c>
      <c r="G8" s="4">
        <v>39</v>
      </c>
      <c r="H8" s="4">
        <v>30</v>
      </c>
      <c r="I8" s="4">
        <v>38</v>
      </c>
      <c r="J8" s="4">
        <v>46</v>
      </c>
      <c r="K8" s="4">
        <v>21</v>
      </c>
      <c r="L8" s="4">
        <v>51</v>
      </c>
      <c r="M8" s="4">
        <v>15</v>
      </c>
      <c r="N8" s="4">
        <v>17</v>
      </c>
      <c r="O8" s="4">
        <v>33</v>
      </c>
      <c r="P8" s="4">
        <v>60</v>
      </c>
      <c r="Q8" s="12">
        <f t="shared" si="0"/>
        <v>539</v>
      </c>
    </row>
    <row r="9" spans="1:17" x14ac:dyDescent="0.2">
      <c r="A9" s="1"/>
      <c r="B9" s="10" t="s">
        <v>6</v>
      </c>
      <c r="C9" s="4">
        <v>65</v>
      </c>
      <c r="D9" s="4">
        <v>28</v>
      </c>
      <c r="E9" s="4">
        <v>53</v>
      </c>
      <c r="F9" s="4">
        <v>8</v>
      </c>
      <c r="G9" s="4">
        <v>38</v>
      </c>
      <c r="H9" s="4">
        <v>22</v>
      </c>
      <c r="I9" s="4">
        <v>23</v>
      </c>
      <c r="J9" s="4">
        <v>34</v>
      </c>
      <c r="K9" s="4">
        <v>14</v>
      </c>
      <c r="L9" s="4">
        <v>41</v>
      </c>
      <c r="M9" s="4">
        <v>14</v>
      </c>
      <c r="N9" s="4">
        <v>12</v>
      </c>
      <c r="O9" s="4">
        <v>18</v>
      </c>
      <c r="P9" s="4">
        <v>84</v>
      </c>
      <c r="Q9" s="12">
        <f t="shared" si="0"/>
        <v>454</v>
      </c>
    </row>
    <row r="10" spans="1:17" x14ac:dyDescent="0.2">
      <c r="A10" s="1"/>
      <c r="B10" s="10" t="s">
        <v>7</v>
      </c>
      <c r="C10" s="4">
        <v>87</v>
      </c>
      <c r="D10" s="4">
        <v>42</v>
      </c>
      <c r="E10" s="4">
        <v>61</v>
      </c>
      <c r="F10" s="4">
        <v>40</v>
      </c>
      <c r="G10" s="4">
        <v>51</v>
      </c>
      <c r="H10" s="4">
        <v>31</v>
      </c>
      <c r="I10" s="4">
        <v>23</v>
      </c>
      <c r="J10" s="4">
        <v>16</v>
      </c>
      <c r="K10" s="4">
        <v>14</v>
      </c>
      <c r="L10" s="4">
        <v>56</v>
      </c>
      <c r="M10" s="4">
        <v>15</v>
      </c>
      <c r="N10" s="4">
        <v>12</v>
      </c>
      <c r="O10" s="4">
        <v>35</v>
      </c>
      <c r="P10" s="4">
        <v>67</v>
      </c>
      <c r="Q10" s="12">
        <f t="shared" si="0"/>
        <v>550</v>
      </c>
    </row>
    <row r="11" spans="1:17" x14ac:dyDescent="0.2">
      <c r="A11" s="1"/>
      <c r="B11" s="10" t="s">
        <v>8</v>
      </c>
      <c r="C11" s="4">
        <v>97</v>
      </c>
      <c r="D11" s="4">
        <v>28</v>
      </c>
      <c r="E11" s="4">
        <v>38</v>
      </c>
      <c r="F11" s="4">
        <v>8</v>
      </c>
      <c r="G11" s="4">
        <v>42</v>
      </c>
      <c r="H11" s="4">
        <v>12</v>
      </c>
      <c r="I11" s="4">
        <v>20</v>
      </c>
      <c r="J11" s="4">
        <v>11</v>
      </c>
      <c r="K11" s="4">
        <v>11</v>
      </c>
      <c r="L11" s="4">
        <v>15</v>
      </c>
      <c r="M11" s="4">
        <v>11</v>
      </c>
      <c r="N11" s="4">
        <v>11</v>
      </c>
      <c r="O11" s="4">
        <v>25</v>
      </c>
      <c r="P11" s="4">
        <v>47</v>
      </c>
      <c r="Q11" s="12">
        <f t="shared" si="0"/>
        <v>376</v>
      </c>
    </row>
    <row r="12" spans="1:17" x14ac:dyDescent="0.2">
      <c r="A12" s="1"/>
      <c r="B12" s="10" t="s">
        <v>9</v>
      </c>
      <c r="C12" s="4">
        <v>49</v>
      </c>
      <c r="D12" s="4">
        <v>30</v>
      </c>
      <c r="E12" s="4">
        <v>35</v>
      </c>
      <c r="F12" s="4">
        <v>34</v>
      </c>
      <c r="G12" s="4">
        <v>41</v>
      </c>
      <c r="H12" s="4">
        <v>26</v>
      </c>
      <c r="I12" s="4">
        <v>19</v>
      </c>
      <c r="J12" s="4">
        <v>17</v>
      </c>
      <c r="K12" s="4">
        <v>11</v>
      </c>
      <c r="L12" s="4">
        <v>33</v>
      </c>
      <c r="M12" s="4">
        <v>11</v>
      </c>
      <c r="N12" s="4">
        <v>15</v>
      </c>
      <c r="O12" s="4">
        <v>26</v>
      </c>
      <c r="P12" s="4">
        <v>44</v>
      </c>
      <c r="Q12" s="12">
        <f t="shared" si="0"/>
        <v>391</v>
      </c>
    </row>
    <row r="13" spans="1:17" x14ac:dyDescent="0.2">
      <c r="A13" s="1"/>
      <c r="B13" s="10" t="s">
        <v>10</v>
      </c>
      <c r="C13" s="4">
        <v>101</v>
      </c>
      <c r="D13" s="4">
        <v>33</v>
      </c>
      <c r="E13" s="4">
        <v>52</v>
      </c>
      <c r="F13" s="4">
        <v>30</v>
      </c>
      <c r="G13" s="4">
        <v>42</v>
      </c>
      <c r="H13" s="4">
        <v>30</v>
      </c>
      <c r="I13" s="4">
        <v>36</v>
      </c>
      <c r="J13" s="4">
        <v>30</v>
      </c>
      <c r="K13" s="4">
        <v>19</v>
      </c>
      <c r="L13" s="4">
        <v>56</v>
      </c>
      <c r="M13" s="4">
        <v>14</v>
      </c>
      <c r="N13" s="4">
        <v>16</v>
      </c>
      <c r="O13" s="4">
        <v>24</v>
      </c>
      <c r="P13" s="4">
        <v>82</v>
      </c>
      <c r="Q13" s="12">
        <f t="shared" si="0"/>
        <v>565</v>
      </c>
    </row>
    <row r="14" spans="1:17" x14ac:dyDescent="0.2">
      <c r="A14" s="1"/>
      <c r="B14" s="10" t="s">
        <v>11</v>
      </c>
      <c r="C14" s="4">
        <v>75</v>
      </c>
      <c r="D14" s="4">
        <v>29</v>
      </c>
      <c r="E14" s="4">
        <v>64</v>
      </c>
      <c r="F14" s="4">
        <v>8</v>
      </c>
      <c r="G14" s="4">
        <v>46</v>
      </c>
      <c r="H14" s="4">
        <v>19</v>
      </c>
      <c r="I14" s="4">
        <v>39</v>
      </c>
      <c r="J14" s="4">
        <v>40</v>
      </c>
      <c r="K14" s="4">
        <v>7</v>
      </c>
      <c r="L14" s="4">
        <v>30</v>
      </c>
      <c r="M14" s="4">
        <v>14</v>
      </c>
      <c r="N14" s="4">
        <v>6</v>
      </c>
      <c r="O14" s="4">
        <v>20</v>
      </c>
      <c r="P14" s="4">
        <v>65</v>
      </c>
      <c r="Q14" s="12">
        <f t="shared" si="0"/>
        <v>462</v>
      </c>
    </row>
    <row r="15" spans="1:17" x14ac:dyDescent="0.2">
      <c r="A15" s="1"/>
      <c r="B15" s="10" t="s">
        <v>12</v>
      </c>
      <c r="C15" s="4">
        <v>60</v>
      </c>
      <c r="D15" s="4">
        <v>37</v>
      </c>
      <c r="E15" s="4">
        <v>38</v>
      </c>
      <c r="F15" s="4">
        <v>32</v>
      </c>
      <c r="G15" s="4">
        <v>38</v>
      </c>
      <c r="H15" s="4">
        <v>27</v>
      </c>
      <c r="I15" s="4">
        <v>21</v>
      </c>
      <c r="J15" s="4">
        <v>14</v>
      </c>
      <c r="K15" s="4">
        <v>15</v>
      </c>
      <c r="L15" s="4">
        <v>41</v>
      </c>
      <c r="M15" s="4">
        <v>13</v>
      </c>
      <c r="N15" s="4">
        <v>13</v>
      </c>
      <c r="O15" s="4">
        <v>29</v>
      </c>
      <c r="P15" s="4">
        <v>55</v>
      </c>
      <c r="Q15" s="12">
        <f t="shared" si="0"/>
        <v>433</v>
      </c>
    </row>
    <row r="16" spans="1:17" x14ac:dyDescent="0.2">
      <c r="A16" s="1"/>
      <c r="B16" s="10" t="s">
        <v>13</v>
      </c>
      <c r="C16" s="4">
        <v>52</v>
      </c>
      <c r="D16" s="4">
        <v>17</v>
      </c>
      <c r="E16" s="4">
        <v>43</v>
      </c>
      <c r="F16" s="4">
        <v>31</v>
      </c>
      <c r="G16" s="4">
        <v>44</v>
      </c>
      <c r="H16" s="4">
        <v>30</v>
      </c>
      <c r="I16" s="4">
        <v>26</v>
      </c>
      <c r="J16" s="4">
        <v>32</v>
      </c>
      <c r="K16" s="4">
        <v>8</v>
      </c>
      <c r="L16" s="4">
        <v>28</v>
      </c>
      <c r="M16" s="4">
        <v>18</v>
      </c>
      <c r="N16" s="4">
        <v>15</v>
      </c>
      <c r="O16" s="4">
        <v>19</v>
      </c>
      <c r="P16" s="4">
        <v>59</v>
      </c>
      <c r="Q16" s="12">
        <f t="shared" si="0"/>
        <v>422</v>
      </c>
    </row>
    <row r="17" spans="1:18" x14ac:dyDescent="0.2">
      <c r="A17" s="1"/>
      <c r="B17" s="10" t="s">
        <v>14</v>
      </c>
      <c r="C17" s="4">
        <v>58</v>
      </c>
      <c r="D17" s="4">
        <v>30</v>
      </c>
      <c r="E17" s="4">
        <v>44</v>
      </c>
      <c r="F17" s="4">
        <v>36</v>
      </c>
      <c r="G17" s="4">
        <v>31</v>
      </c>
      <c r="H17" s="4">
        <v>18</v>
      </c>
      <c r="I17" s="4">
        <v>20</v>
      </c>
      <c r="J17" s="4">
        <v>21</v>
      </c>
      <c r="K17" s="4">
        <v>12</v>
      </c>
      <c r="L17" s="4">
        <v>42</v>
      </c>
      <c r="M17" s="4">
        <v>15</v>
      </c>
      <c r="N17" s="4">
        <v>16</v>
      </c>
      <c r="O17" s="4">
        <v>18</v>
      </c>
      <c r="P17" s="4">
        <v>44</v>
      </c>
      <c r="Q17" s="12">
        <f t="shared" si="0"/>
        <v>405</v>
      </c>
    </row>
    <row r="18" spans="1:18" x14ac:dyDescent="0.2">
      <c r="A18" s="1"/>
      <c r="B18" s="10" t="s">
        <v>15</v>
      </c>
      <c r="C18" s="4">
        <v>76</v>
      </c>
      <c r="D18" s="4">
        <v>35</v>
      </c>
      <c r="E18" s="4">
        <v>62</v>
      </c>
      <c r="F18" s="4">
        <v>30</v>
      </c>
      <c r="G18" s="4">
        <v>49</v>
      </c>
      <c r="H18" s="4">
        <v>29</v>
      </c>
      <c r="I18" s="4">
        <v>37</v>
      </c>
      <c r="J18" s="4">
        <v>40</v>
      </c>
      <c r="K18" s="4">
        <v>21</v>
      </c>
      <c r="L18" s="4">
        <v>42</v>
      </c>
      <c r="M18" s="4">
        <v>24</v>
      </c>
      <c r="N18" s="4">
        <v>18</v>
      </c>
      <c r="O18" s="4">
        <v>35</v>
      </c>
      <c r="P18" s="4">
        <v>66</v>
      </c>
      <c r="Q18" s="12">
        <f t="shared" si="0"/>
        <v>564</v>
      </c>
    </row>
    <row r="19" spans="1:18" x14ac:dyDescent="0.2">
      <c r="A19" s="1"/>
      <c r="B19" s="10" t="s">
        <v>16</v>
      </c>
      <c r="C19" s="4">
        <v>99</v>
      </c>
      <c r="D19" s="4">
        <v>45</v>
      </c>
      <c r="E19" s="4">
        <v>71</v>
      </c>
      <c r="F19" s="4">
        <v>33</v>
      </c>
      <c r="G19" s="4">
        <v>54</v>
      </c>
      <c r="H19" s="4">
        <v>29</v>
      </c>
      <c r="I19" s="4">
        <v>24</v>
      </c>
      <c r="J19" s="4">
        <v>23</v>
      </c>
      <c r="K19" s="4">
        <v>14</v>
      </c>
      <c r="L19" s="4">
        <v>58</v>
      </c>
      <c r="M19" s="4">
        <v>15</v>
      </c>
      <c r="N19" s="4">
        <v>14</v>
      </c>
      <c r="O19" s="4">
        <v>31</v>
      </c>
      <c r="P19" s="4">
        <v>90</v>
      </c>
      <c r="Q19" s="12">
        <f t="shared" si="0"/>
        <v>600</v>
      </c>
    </row>
    <row r="20" spans="1:18" x14ac:dyDescent="0.2">
      <c r="B20" s="8" t="s">
        <v>32</v>
      </c>
      <c r="C20" s="12">
        <f>SUM(C4:C19)</f>
        <v>1220</v>
      </c>
      <c r="D20" s="12">
        <f>SUM(D4:D19)</f>
        <v>542</v>
      </c>
      <c r="E20" s="12">
        <f>SUM(E4:E19)</f>
        <v>906</v>
      </c>
      <c r="F20" s="12">
        <f>SUM(F4:F19)</f>
        <v>469</v>
      </c>
      <c r="G20" s="12">
        <f>SUM(G4:G19)</f>
        <v>664</v>
      </c>
      <c r="H20" s="12">
        <f>SUM(H4:H19)</f>
        <v>419</v>
      </c>
      <c r="I20" s="12">
        <f>SUM(I4:I19)</f>
        <v>500</v>
      </c>
      <c r="J20" s="12">
        <f>SUM(J4:J19)</f>
        <v>513</v>
      </c>
      <c r="K20" s="12">
        <f>SUM(K4:K19)</f>
        <v>254</v>
      </c>
      <c r="L20" s="12">
        <f>SUM(L4:L19)</f>
        <v>720</v>
      </c>
      <c r="M20" s="12">
        <f>SUM(M4:M19)</f>
        <v>278</v>
      </c>
      <c r="N20" s="12">
        <f>SUM(N4:N19)</f>
        <v>238</v>
      </c>
      <c r="O20" s="12">
        <f>SUM(O4:O19)</f>
        <v>432</v>
      </c>
      <c r="P20" s="12">
        <f>SUM(P4:P19)</f>
        <v>1034</v>
      </c>
      <c r="Q20" s="12">
        <f>SUM(Q4:Q19)</f>
        <v>8189</v>
      </c>
    </row>
    <row r="21" spans="1:18" x14ac:dyDescent="0.2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1"/>
    </row>
    <row r="23" spans="1:18" x14ac:dyDescent="0.2">
      <c r="A23" s="5" t="s">
        <v>17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8" ht="17" x14ac:dyDescent="0.2">
      <c r="C24" s="9" t="s">
        <v>18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23</v>
      </c>
      <c r="I24" s="9" t="s">
        <v>24</v>
      </c>
      <c r="J24" s="9" t="s">
        <v>25</v>
      </c>
      <c r="K24" s="9" t="s">
        <v>26</v>
      </c>
      <c r="L24" s="9" t="s">
        <v>27</v>
      </c>
      <c r="M24" s="9" t="s">
        <v>28</v>
      </c>
      <c r="N24" s="9" t="s">
        <v>29</v>
      </c>
      <c r="O24" s="9" t="s">
        <v>30</v>
      </c>
      <c r="P24" s="9" t="s">
        <v>31</v>
      </c>
    </row>
    <row r="25" spans="1:18" x14ac:dyDescent="0.2">
      <c r="B25" s="10" t="s">
        <v>1</v>
      </c>
      <c r="C25" s="11">
        <f>(C$20*$Q4)/$Q$20</f>
        <v>87.749419953596288</v>
      </c>
      <c r="D25" s="11">
        <f>(D$20*$Q4)/$Q$20</f>
        <v>38.983758700696058</v>
      </c>
      <c r="E25" s="11">
        <f>(E$20*$Q4)/$Q$20</f>
        <v>65.164733178654288</v>
      </c>
      <c r="F25" s="11">
        <f>(F$20*$Q4)/$Q$20</f>
        <v>33.733178654292345</v>
      </c>
      <c r="G25" s="11">
        <f>(G$20*$Q4)/$Q$20</f>
        <v>47.758700696055683</v>
      </c>
      <c r="H25" s="11">
        <f>(H$20*$Q4)/$Q$20</f>
        <v>30.136890951276101</v>
      </c>
      <c r="I25" s="11">
        <f>(I$20*$Q4)/$Q$20</f>
        <v>35.96287703016241</v>
      </c>
      <c r="J25" s="11">
        <f>(J$20*$Q4)/$Q$20</f>
        <v>36.897911832946633</v>
      </c>
      <c r="K25" s="11">
        <f>(K$20*$Q4)/$Q$20</f>
        <v>18.269141531322507</v>
      </c>
      <c r="L25" s="11">
        <f>(L$20*$Q4)/$Q$20</f>
        <v>51.786542923433878</v>
      </c>
      <c r="M25" s="11">
        <f>(M$20*$Q4)/$Q$20</f>
        <v>19.995359628770302</v>
      </c>
      <c r="N25" s="11">
        <f>(N$20*$Q4)/$Q$20</f>
        <v>17.118329466357309</v>
      </c>
      <c r="O25" s="11">
        <f>(O$20*$Q4)/$Q$20</f>
        <v>31.071925754060324</v>
      </c>
      <c r="P25" s="11">
        <f>(P$20*$Q4)/$Q$20</f>
        <v>74.37122969837587</v>
      </c>
    </row>
    <row r="26" spans="1:18" x14ac:dyDescent="0.2">
      <c r="B26" s="10" t="s">
        <v>2</v>
      </c>
      <c r="C26" s="11">
        <f>(C$20*$Q5)/$Q$20</f>
        <v>120.97203565758944</v>
      </c>
      <c r="D26" s="11">
        <f>(D$20*$Q5)/$Q$20</f>
        <v>53.743314201978265</v>
      </c>
      <c r="E26" s="11">
        <f>(E$20*$Q5)/$Q$20</f>
        <v>89.836610086701668</v>
      </c>
      <c r="F26" s="11">
        <f>(F$20*$Q5)/$Q$20</f>
        <v>46.504823543778237</v>
      </c>
      <c r="G26" s="11">
        <f>(G$20*$Q5)/$Q$20</f>
        <v>65.840517767737211</v>
      </c>
      <c r="H26" s="11">
        <f>(H$20*$Q5)/$Q$20</f>
        <v>41.546953229942609</v>
      </c>
      <c r="I26" s="11">
        <f>(I$20*$Q5)/$Q$20</f>
        <v>49.578703138356332</v>
      </c>
      <c r="J26" s="11">
        <f>(J$20*$Q5)/$Q$20</f>
        <v>50.867749419953597</v>
      </c>
      <c r="K26" s="11">
        <f>(K$20*$Q5)/$Q$20</f>
        <v>25.185981194285016</v>
      </c>
      <c r="L26" s="11">
        <f>(L$20*$Q5)/$Q$20</f>
        <v>71.393332519233113</v>
      </c>
      <c r="M26" s="11">
        <f>(M$20*$Q5)/$Q$20</f>
        <v>27.56575894492612</v>
      </c>
      <c r="N26" s="11">
        <f>(N$20*$Q5)/$Q$20</f>
        <v>23.599462693857614</v>
      </c>
      <c r="O26" s="11">
        <f>(O$20*$Q5)/$Q$20</f>
        <v>42.835999511539868</v>
      </c>
      <c r="P26" s="11">
        <f>(P$20*$Q5)/$Q$20</f>
        <v>102.52875809012089</v>
      </c>
    </row>
    <row r="27" spans="1:18" x14ac:dyDescent="0.2">
      <c r="B27" s="10" t="s">
        <v>3</v>
      </c>
      <c r="C27" s="11">
        <f>(C$20*$Q6)/$Q$20</f>
        <v>68.084015142264008</v>
      </c>
      <c r="D27" s="11">
        <f>(D$20*$Q6)/$Q$20</f>
        <v>30.24716082549762</v>
      </c>
      <c r="E27" s="11">
        <f>(E$20*$Q6)/$Q$20</f>
        <v>50.560752228599341</v>
      </c>
      <c r="F27" s="11">
        <f>(F$20*$Q6)/$Q$20</f>
        <v>26.173281230919525</v>
      </c>
      <c r="G27" s="11">
        <f>(G$20*$Q6)/$Q$20</f>
        <v>37.05556233972402</v>
      </c>
      <c r="H27" s="11">
        <f>(H$20*$Q6)/$Q$20</f>
        <v>23.382952741482477</v>
      </c>
      <c r="I27" s="11">
        <f>(I$20*$Q6)/$Q$20</f>
        <v>27.903284894370497</v>
      </c>
      <c r="J27" s="11">
        <f>(J$20*$Q6)/$Q$20</f>
        <v>28.62877030162413</v>
      </c>
      <c r="K27" s="11">
        <f>(K$20*$Q6)/$Q$20</f>
        <v>14.174868726340213</v>
      </c>
      <c r="L27" s="11">
        <f>(L$20*$Q6)/$Q$20</f>
        <v>40.180730247893514</v>
      </c>
      <c r="M27" s="11">
        <f>(M$20*$Q6)/$Q$20</f>
        <v>15.514226401269996</v>
      </c>
      <c r="N27" s="11">
        <f>(N$20*$Q6)/$Q$20</f>
        <v>13.281963609720357</v>
      </c>
      <c r="O27" s="11">
        <f>(O$20*$Q6)/$Q$20</f>
        <v>24.108438148736109</v>
      </c>
      <c r="P27" s="11">
        <f>(P$20*$Q6)/$Q$20</f>
        <v>57.703993161558188</v>
      </c>
    </row>
    <row r="28" spans="1:18" x14ac:dyDescent="0.2">
      <c r="B28" s="10" t="s">
        <v>4</v>
      </c>
      <c r="C28" s="11">
        <f>(C$20*$Q7)/$Q$20</f>
        <v>84.918793503480273</v>
      </c>
      <c r="D28" s="11">
        <f>(D$20*$Q7)/$Q$20</f>
        <v>37.726218097447799</v>
      </c>
      <c r="E28" s="11">
        <f>(E$20*$Q7)/$Q$20</f>
        <v>63.062645011600928</v>
      </c>
      <c r="F28" s="11">
        <f>(F$20*$Q7)/$Q$20</f>
        <v>32.645011600928072</v>
      </c>
      <c r="G28" s="11">
        <f>(G$20*$Q7)/$Q$20</f>
        <v>46.21809744779582</v>
      </c>
      <c r="H28" s="11">
        <f>(H$20*$Q7)/$Q$20</f>
        <v>29.164733178654291</v>
      </c>
      <c r="I28" s="11">
        <f>(I$20*$Q7)/$Q$20</f>
        <v>34.80278422273782</v>
      </c>
      <c r="J28" s="11">
        <f>(J$20*$Q7)/$Q$20</f>
        <v>35.707656612529</v>
      </c>
      <c r="K28" s="11">
        <f>(K$20*$Q7)/$Q$20</f>
        <v>17.679814385150813</v>
      </c>
      <c r="L28" s="11">
        <f>(L$20*$Q7)/$Q$20</f>
        <v>50.11600928074246</v>
      </c>
      <c r="M28" s="11">
        <f>(M$20*$Q7)/$Q$20</f>
        <v>19.350348027842227</v>
      </c>
      <c r="N28" s="11">
        <f>(N$20*$Q7)/$Q$20</f>
        <v>16.566125290023201</v>
      </c>
      <c r="O28" s="11">
        <f>(O$20*$Q7)/$Q$20</f>
        <v>30.069605568445475</v>
      </c>
      <c r="P28" s="11">
        <f>(P$20*$Q7)/$Q$20</f>
        <v>71.972157772621813</v>
      </c>
    </row>
    <row r="29" spans="1:18" x14ac:dyDescent="0.2">
      <c r="B29" s="10" t="s">
        <v>5</v>
      </c>
      <c r="C29" s="11">
        <f>(C$20*$Q8)/$Q$20</f>
        <v>80.300402979606787</v>
      </c>
      <c r="D29" s="11">
        <f>(D$20*$Q8)/$Q$20</f>
        <v>35.674441323726953</v>
      </c>
      <c r="E29" s="11">
        <f>(E$20*$Q8)/$Q$20</f>
        <v>59.632922212724388</v>
      </c>
      <c r="F29" s="11">
        <f>(F$20*$Q8)/$Q$20</f>
        <v>30.869581145439003</v>
      </c>
      <c r="G29" s="11">
        <f>(G$20*$Q8)/$Q$20</f>
        <v>43.704481621687627</v>
      </c>
      <c r="H29" s="11">
        <f>(H$20*$Q8)/$Q$20</f>
        <v>27.57858102332397</v>
      </c>
      <c r="I29" s="11">
        <f>(I$20*$Q8)/$Q$20</f>
        <v>32.910001221150324</v>
      </c>
      <c r="J29" s="11">
        <f>(J$20*$Q8)/$Q$20</f>
        <v>33.76566125290023</v>
      </c>
      <c r="K29" s="11">
        <f>(K$20*$Q8)/$Q$20</f>
        <v>16.718280620344366</v>
      </c>
      <c r="L29" s="11">
        <f>(L$20*$Q8)/$Q$20</f>
        <v>47.390401758456463</v>
      </c>
      <c r="M29" s="11">
        <f>(M$20*$Q8)/$Q$20</f>
        <v>18.29796067895958</v>
      </c>
      <c r="N29" s="11">
        <f>(N$20*$Q8)/$Q$20</f>
        <v>15.665160581267553</v>
      </c>
      <c r="O29" s="11">
        <f>(O$20*$Q8)/$Q$20</f>
        <v>28.43424105507388</v>
      </c>
      <c r="P29" s="11">
        <f>(P$20*$Q8)/$Q$20</f>
        <v>68.057882525338869</v>
      </c>
    </row>
    <row r="30" spans="1:18" x14ac:dyDescent="0.2">
      <c r="B30" s="10" t="s">
        <v>6</v>
      </c>
      <c r="C30" s="11">
        <f>(C$20*$Q9)/$Q$20</f>
        <v>67.637074123824647</v>
      </c>
      <c r="D30" s="11">
        <f>(D$20*$Q9)/$Q$20</f>
        <v>30.048601782879473</v>
      </c>
      <c r="E30" s="11">
        <f>(E$20*$Q9)/$Q$20</f>
        <v>50.228843570643548</v>
      </c>
      <c r="F30" s="11">
        <f>(F$20*$Q9)/$Q$20</f>
        <v>26.001465380388325</v>
      </c>
      <c r="G30" s="11">
        <f>(G$20*$Q9)/$Q$20</f>
        <v>36.812309195261939</v>
      </c>
      <c r="H30" s="11">
        <f>(H$20*$Q9)/$Q$20</f>
        <v>23.229454145805349</v>
      </c>
      <c r="I30" s="11">
        <f>(I$20*$Q9)/$Q$20</f>
        <v>27.720112345829772</v>
      </c>
      <c r="J30" s="11">
        <f>(J$20*$Q9)/$Q$20</f>
        <v>28.440835266821345</v>
      </c>
      <c r="K30" s="11">
        <f>(K$20*$Q9)/$Q$20</f>
        <v>14.081817071681524</v>
      </c>
      <c r="L30" s="11">
        <f>(L$20*$Q9)/$Q$20</f>
        <v>39.916961777994871</v>
      </c>
      <c r="M30" s="11">
        <f>(M$20*$Q9)/$Q$20</f>
        <v>15.412382464281354</v>
      </c>
      <c r="N30" s="11">
        <f>(N$20*$Q9)/$Q$20</f>
        <v>13.194773476614971</v>
      </c>
      <c r="O30" s="11">
        <f>(O$20*$Q9)/$Q$20</f>
        <v>23.950177066796922</v>
      </c>
      <c r="P30" s="11">
        <f>(P$20*$Q9)/$Q$20</f>
        <v>57.32519233117597</v>
      </c>
    </row>
    <row r="31" spans="1:18" x14ac:dyDescent="0.2">
      <c r="B31" s="10" t="s">
        <v>7</v>
      </c>
      <c r="C31" s="11">
        <f>(C$20*$Q10)/$Q$20</f>
        <v>81.939186713884482</v>
      </c>
      <c r="D31" s="11">
        <f>(D$20*$Q10)/$Q$20</f>
        <v>36.402491146660154</v>
      </c>
      <c r="E31" s="11">
        <f>(E$20*$Q10)/$Q$20</f>
        <v>60.849920625228968</v>
      </c>
      <c r="F31" s="11">
        <f>(F$20*$Q10)/$Q$20</f>
        <v>31.499572597386738</v>
      </c>
      <c r="G31" s="11">
        <f>(G$20*$Q10)/$Q$20</f>
        <v>44.596409818048599</v>
      </c>
      <c r="H31" s="11">
        <f>(H$20*$Q10)/$Q$20</f>
        <v>28.141409207473441</v>
      </c>
      <c r="I31" s="11">
        <f>(I$20*$Q10)/$Q$20</f>
        <v>33.581633899132981</v>
      </c>
      <c r="J31" s="11">
        <f>(J$20*$Q10)/$Q$20</f>
        <v>34.454756380510439</v>
      </c>
      <c r="K31" s="11">
        <f>(K$20*$Q10)/$Q$20</f>
        <v>17.059470020759555</v>
      </c>
      <c r="L31" s="11">
        <f>(L$20*$Q10)/$Q$20</f>
        <v>48.357552814751493</v>
      </c>
      <c r="M31" s="11">
        <f>(M$20*$Q10)/$Q$20</f>
        <v>18.671388447917938</v>
      </c>
      <c r="N31" s="11">
        <f>(N$20*$Q10)/$Q$20</f>
        <v>15.984857735987299</v>
      </c>
      <c r="O31" s="11">
        <f>(O$20*$Q10)/$Q$20</f>
        <v>29.014531688850898</v>
      </c>
      <c r="P31" s="11">
        <f>(P$20*$Q10)/$Q$20</f>
        <v>69.446818903407006</v>
      </c>
    </row>
    <row r="32" spans="1:18" x14ac:dyDescent="0.2">
      <c r="B32" s="10" t="s">
        <v>8</v>
      </c>
      <c r="C32" s="11">
        <f>(C$20*$Q11)/$Q$20</f>
        <v>56.016607644401027</v>
      </c>
      <c r="D32" s="11">
        <f>(D$20*$Q11)/$Q$20</f>
        <v>24.886066674807669</v>
      </c>
      <c r="E32" s="11">
        <f>(E$20*$Q11)/$Q$20</f>
        <v>41.599218463792894</v>
      </c>
      <c r="F32" s="11">
        <f>(F$20*$Q11)/$Q$20</f>
        <v>21.534253266577117</v>
      </c>
      <c r="G32" s="11">
        <f>(G$20*$Q11)/$Q$20</f>
        <v>30.48772743924777</v>
      </c>
      <c r="H32" s="11">
        <f>(H$20*$Q11)/$Q$20</f>
        <v>19.238490658200025</v>
      </c>
      <c r="I32" s="11">
        <f>(I$20*$Q11)/$Q$20</f>
        <v>22.957626083770911</v>
      </c>
      <c r="J32" s="11">
        <f>(J$20*$Q11)/$Q$20</f>
        <v>23.554524361948957</v>
      </c>
      <c r="K32" s="11">
        <f>(K$20*$Q11)/$Q$20</f>
        <v>11.662474050555623</v>
      </c>
      <c r="L32" s="11">
        <f>(L$20*$Q11)/$Q$20</f>
        <v>33.058981560630116</v>
      </c>
      <c r="M32" s="11">
        <f>(M$20*$Q11)/$Q$20</f>
        <v>12.764440102576627</v>
      </c>
      <c r="N32" s="11">
        <f>(N$20*$Q11)/$Q$20</f>
        <v>10.927830015874955</v>
      </c>
      <c r="O32" s="11">
        <f>(O$20*$Q11)/$Q$20</f>
        <v>19.835388936378067</v>
      </c>
      <c r="P32" s="11">
        <f>(P$20*$Q11)/$Q$20</f>
        <v>47.476370741238249</v>
      </c>
    </row>
    <row r="33" spans="1:16" x14ac:dyDescent="0.2">
      <c r="B33" s="10" t="s">
        <v>9</v>
      </c>
      <c r="C33" s="11">
        <f>(C$20*$Q12)/$Q$20</f>
        <v>58.251312736597875</v>
      </c>
      <c r="D33" s="11">
        <f>(D$20*$Q12)/$Q$20</f>
        <v>25.878861887898399</v>
      </c>
      <c r="E33" s="11">
        <f>(E$20*$Q12)/$Q$20</f>
        <v>43.258761753571868</v>
      </c>
      <c r="F33" s="11">
        <f>(F$20*$Q12)/$Q$20</f>
        <v>22.393332519233116</v>
      </c>
      <c r="G33" s="11">
        <f>(G$20*$Q12)/$Q$20</f>
        <v>31.703993161558188</v>
      </c>
      <c r="H33" s="11">
        <f>(H$20*$Q12)/$Q$20</f>
        <v>20.005983636585665</v>
      </c>
      <c r="I33" s="11">
        <f>(I$20*$Q12)/$Q$20</f>
        <v>23.873488826474539</v>
      </c>
      <c r="J33" s="11">
        <f>(J$20*$Q12)/$Q$20</f>
        <v>24.494199535962878</v>
      </c>
      <c r="K33" s="11">
        <f>(K$20*$Q12)/$Q$20</f>
        <v>12.127732323849067</v>
      </c>
      <c r="L33" s="11">
        <f>(L$20*$Q12)/$Q$20</f>
        <v>34.37782391012334</v>
      </c>
      <c r="M33" s="11">
        <f>(M$20*$Q12)/$Q$20</f>
        <v>13.273659787519843</v>
      </c>
      <c r="N33" s="11">
        <f>(N$20*$Q12)/$Q$20</f>
        <v>11.363780681401881</v>
      </c>
      <c r="O33" s="11">
        <f>(O$20*$Q12)/$Q$20</f>
        <v>20.626694346074</v>
      </c>
      <c r="P33" s="11">
        <f>(P$20*$Q12)/$Q$20</f>
        <v>49.370374893149346</v>
      </c>
    </row>
    <row r="34" spans="1:16" x14ac:dyDescent="0.2">
      <c r="B34" s="10" t="s">
        <v>10</v>
      </c>
      <c r="C34" s="11">
        <f>(C$20*$Q13)/$Q$20</f>
        <v>84.173891806081329</v>
      </c>
      <c r="D34" s="11">
        <f>(D$20*$Q13)/$Q$20</f>
        <v>37.395286359750884</v>
      </c>
      <c r="E34" s="11">
        <f>(E$20*$Q13)/$Q$20</f>
        <v>62.509463915007935</v>
      </c>
      <c r="F34" s="11">
        <f>(F$20*$Q13)/$Q$20</f>
        <v>32.35865185004274</v>
      </c>
      <c r="G34" s="11">
        <f>(G$20*$Q13)/$Q$20</f>
        <v>45.812675540359017</v>
      </c>
      <c r="H34" s="11">
        <f>(H$20*$Q13)/$Q$20</f>
        <v>28.90890218585908</v>
      </c>
      <c r="I34" s="11">
        <f>(I$20*$Q13)/$Q$20</f>
        <v>34.497496641836612</v>
      </c>
      <c r="J34" s="11">
        <f>(J$20*$Q13)/$Q$20</f>
        <v>35.39443155452436</v>
      </c>
      <c r="K34" s="11">
        <f>(K$20*$Q13)/$Q$20</f>
        <v>17.524728294052998</v>
      </c>
      <c r="L34" s="11">
        <f>(L$20*$Q13)/$Q$20</f>
        <v>49.676395164244717</v>
      </c>
      <c r="M34" s="11">
        <f>(M$20*$Q13)/$Q$20</f>
        <v>19.180608132861156</v>
      </c>
      <c r="N34" s="11">
        <f>(N$20*$Q13)/$Q$20</f>
        <v>16.420808401514225</v>
      </c>
      <c r="O34" s="11">
        <f>(O$20*$Q13)/$Q$20</f>
        <v>29.805837098546831</v>
      </c>
      <c r="P34" s="11">
        <f>(P$20*$Q13)/$Q$20</f>
        <v>71.340823055318111</v>
      </c>
    </row>
    <row r="35" spans="1:16" x14ac:dyDescent="0.2">
      <c r="B35" s="10" t="s">
        <v>11</v>
      </c>
      <c r="C35" s="11">
        <f>(C$20*$Q14)/$Q$20</f>
        <v>68.828916839662966</v>
      </c>
      <c r="D35" s="11">
        <f>(D$20*$Q14)/$Q$20</f>
        <v>30.578092563194531</v>
      </c>
      <c r="E35" s="11">
        <f>(E$20*$Q14)/$Q$20</f>
        <v>51.113933325192335</v>
      </c>
      <c r="F35" s="11">
        <f>(F$20*$Q14)/$Q$20</f>
        <v>26.45964098180486</v>
      </c>
      <c r="G35" s="11">
        <f>(G$20*$Q14)/$Q$20</f>
        <v>37.460984247160823</v>
      </c>
      <c r="H35" s="11">
        <f>(H$20*$Q14)/$Q$20</f>
        <v>23.638783734277691</v>
      </c>
      <c r="I35" s="11">
        <f>(I$20*$Q14)/$Q$20</f>
        <v>28.208572475271705</v>
      </c>
      <c r="J35" s="11">
        <f>(J$20*$Q14)/$Q$20</f>
        <v>28.94199535962877</v>
      </c>
      <c r="K35" s="11">
        <f>(K$20*$Q14)/$Q$20</f>
        <v>14.329954817438027</v>
      </c>
      <c r="L35" s="11">
        <f>(L$20*$Q14)/$Q$20</f>
        <v>40.620344364391258</v>
      </c>
      <c r="M35" s="11">
        <f>(M$20*$Q14)/$Q$20</f>
        <v>15.683966296251068</v>
      </c>
      <c r="N35" s="11">
        <f>(N$20*$Q14)/$Q$20</f>
        <v>13.427280498229331</v>
      </c>
      <c r="O35" s="11">
        <f>(O$20*$Q14)/$Q$20</f>
        <v>24.372206618634753</v>
      </c>
      <c r="P35" s="11">
        <f>(P$20*$Q14)/$Q$20</f>
        <v>58.335327878861889</v>
      </c>
    </row>
    <row r="36" spans="1:16" x14ac:dyDescent="0.2">
      <c r="B36" s="10" t="s">
        <v>12</v>
      </c>
      <c r="C36" s="11">
        <f t="shared" ref="C36:P36" si="1">(C$20*$Q15)/$Q$20</f>
        <v>64.508486994749049</v>
      </c>
      <c r="D36" s="11">
        <f t="shared" si="1"/>
        <v>28.658688484552449</v>
      </c>
      <c r="E36" s="11">
        <f t="shared" si="1"/>
        <v>47.905482964952988</v>
      </c>
      <c r="F36" s="11">
        <f t="shared" si="1"/>
        <v>24.798754426669923</v>
      </c>
      <c r="G36" s="11">
        <f t="shared" si="1"/>
        <v>35.109537184027353</v>
      </c>
      <c r="H36" s="11">
        <f t="shared" si="1"/>
        <v>22.154963976065453</v>
      </c>
      <c r="I36" s="11">
        <f t="shared" si="1"/>
        <v>26.437904506044696</v>
      </c>
      <c r="J36" s="11">
        <f t="shared" si="1"/>
        <v>27.125290023201856</v>
      </c>
      <c r="K36" s="11">
        <f t="shared" si="1"/>
        <v>13.430455489070704</v>
      </c>
      <c r="L36" s="11">
        <f t="shared" si="1"/>
        <v>38.07058248870436</v>
      </c>
      <c r="M36" s="11">
        <f t="shared" si="1"/>
        <v>14.69947490536085</v>
      </c>
      <c r="N36" s="11">
        <f t="shared" si="1"/>
        <v>12.584442544877275</v>
      </c>
      <c r="O36" s="11">
        <f t="shared" si="1"/>
        <v>22.842349493222617</v>
      </c>
      <c r="P36" s="11">
        <f t="shared" si="1"/>
        <v>54.673586518500429</v>
      </c>
    </row>
    <row r="37" spans="1:16" x14ac:dyDescent="0.2">
      <c r="B37" s="10" t="s">
        <v>13</v>
      </c>
      <c r="C37" s="11">
        <f t="shared" ref="C37:P37" si="2">(C$20*$Q16)/$Q$20</f>
        <v>62.869703260471361</v>
      </c>
      <c r="D37" s="11">
        <f t="shared" si="2"/>
        <v>27.930638661619245</v>
      </c>
      <c r="E37" s="11">
        <f t="shared" si="2"/>
        <v>46.688484552448408</v>
      </c>
      <c r="F37" s="11">
        <f t="shared" si="2"/>
        <v>24.168762974722188</v>
      </c>
      <c r="G37" s="11">
        <f t="shared" si="2"/>
        <v>34.217608987666381</v>
      </c>
      <c r="H37" s="11">
        <f t="shared" si="2"/>
        <v>21.592135791915986</v>
      </c>
      <c r="I37" s="11">
        <f t="shared" si="2"/>
        <v>25.766271828062035</v>
      </c>
      <c r="J37" s="11">
        <f t="shared" si="2"/>
        <v>26.436194895591647</v>
      </c>
      <c r="K37" s="11">
        <f t="shared" si="2"/>
        <v>13.089266088655513</v>
      </c>
      <c r="L37" s="11">
        <f t="shared" si="2"/>
        <v>37.10343143240933</v>
      </c>
      <c r="M37" s="11">
        <f t="shared" si="2"/>
        <v>14.326047136402492</v>
      </c>
      <c r="N37" s="11">
        <f t="shared" si="2"/>
        <v>12.264745390157529</v>
      </c>
      <c r="O37" s="11">
        <f t="shared" si="2"/>
        <v>22.262058859445599</v>
      </c>
      <c r="P37" s="11">
        <f t="shared" si="2"/>
        <v>53.284650140432291</v>
      </c>
    </row>
    <row r="38" spans="1:16" x14ac:dyDescent="0.2">
      <c r="B38" s="10" t="s">
        <v>14</v>
      </c>
      <c r="C38" s="11">
        <f t="shared" ref="C38:P38" si="3">(C$20*$Q17)/$Q$20</f>
        <v>60.337037489314937</v>
      </c>
      <c r="D38" s="11">
        <f t="shared" si="3"/>
        <v>26.80547075344975</v>
      </c>
      <c r="E38" s="11">
        <f t="shared" si="3"/>
        <v>44.807668824032241</v>
      </c>
      <c r="F38" s="11">
        <f t="shared" si="3"/>
        <v>23.195139821712054</v>
      </c>
      <c r="G38" s="11">
        <f t="shared" si="3"/>
        <v>32.83917450238124</v>
      </c>
      <c r="H38" s="11">
        <f t="shared" si="3"/>
        <v>20.72231041641226</v>
      </c>
      <c r="I38" s="11">
        <f t="shared" si="3"/>
        <v>24.728294052997924</v>
      </c>
      <c r="J38" s="11">
        <f t="shared" si="3"/>
        <v>25.37122969837587</v>
      </c>
      <c r="K38" s="11">
        <f t="shared" si="3"/>
        <v>12.561973378922945</v>
      </c>
      <c r="L38" s="11">
        <f t="shared" si="3"/>
        <v>35.608743436317013</v>
      </c>
      <c r="M38" s="11">
        <f t="shared" si="3"/>
        <v>13.748931493466845</v>
      </c>
      <c r="N38" s="11">
        <f t="shared" si="3"/>
        <v>11.770667969227011</v>
      </c>
      <c r="O38" s="11">
        <f t="shared" si="3"/>
        <v>21.365246061790206</v>
      </c>
      <c r="P38" s="11">
        <f t="shared" si="3"/>
        <v>51.13811210159971</v>
      </c>
    </row>
    <row r="39" spans="1:16" x14ac:dyDescent="0.2">
      <c r="B39" s="10" t="s">
        <v>15</v>
      </c>
      <c r="C39" s="11">
        <f t="shared" ref="C39:P39" si="4">(C$20*$Q18)/$Q$20</f>
        <v>84.024911466601537</v>
      </c>
      <c r="D39" s="11">
        <f t="shared" si="4"/>
        <v>37.329100012211505</v>
      </c>
      <c r="E39" s="11">
        <f t="shared" si="4"/>
        <v>62.398827695689342</v>
      </c>
      <c r="F39" s="11">
        <f t="shared" si="4"/>
        <v>32.301379899865672</v>
      </c>
      <c r="G39" s="11">
        <f t="shared" si="4"/>
        <v>45.731591158871659</v>
      </c>
      <c r="H39" s="11">
        <f t="shared" si="4"/>
        <v>28.857735987300035</v>
      </c>
      <c r="I39" s="11">
        <f t="shared" si="4"/>
        <v>34.436439125656371</v>
      </c>
      <c r="J39" s="11">
        <f t="shared" si="4"/>
        <v>35.331786542923432</v>
      </c>
      <c r="K39" s="11">
        <f t="shared" si="4"/>
        <v>17.493711075833435</v>
      </c>
      <c r="L39" s="11">
        <f t="shared" si="4"/>
        <v>49.588472340945174</v>
      </c>
      <c r="M39" s="11">
        <f t="shared" si="4"/>
        <v>19.146660153864939</v>
      </c>
      <c r="N39" s="11">
        <f t="shared" si="4"/>
        <v>16.39174502381243</v>
      </c>
      <c r="O39" s="11">
        <f t="shared" si="4"/>
        <v>29.753083404567104</v>
      </c>
      <c r="P39" s="11">
        <f t="shared" si="4"/>
        <v>71.214556111857377</v>
      </c>
    </row>
    <row r="40" spans="1:16" x14ac:dyDescent="0.2">
      <c r="B40" s="10" t="s">
        <v>16</v>
      </c>
      <c r="C40" s="11">
        <f t="shared" ref="C40:P40" si="5">(C$20*$Q19)/$Q$20</f>
        <v>89.388203687873983</v>
      </c>
      <c r="D40" s="11">
        <f t="shared" si="5"/>
        <v>39.711808523629259</v>
      </c>
      <c r="E40" s="11">
        <f t="shared" si="5"/>
        <v>66.381731591158868</v>
      </c>
      <c r="F40" s="11">
        <f t="shared" si="5"/>
        <v>34.363170106240077</v>
      </c>
      <c r="G40" s="11">
        <f t="shared" si="5"/>
        <v>48.650628892416655</v>
      </c>
      <c r="H40" s="11">
        <f t="shared" si="5"/>
        <v>30.699719135425571</v>
      </c>
      <c r="I40" s="11">
        <f t="shared" si="5"/>
        <v>36.634509708145075</v>
      </c>
      <c r="J40" s="11">
        <f t="shared" si="5"/>
        <v>37.587006960556842</v>
      </c>
      <c r="K40" s="11">
        <f t="shared" si="5"/>
        <v>18.610330931737696</v>
      </c>
      <c r="L40" s="11">
        <f t="shared" si="5"/>
        <v>52.753693979728908</v>
      </c>
      <c r="M40" s="11">
        <f t="shared" si="5"/>
        <v>20.36878739772866</v>
      </c>
      <c r="N40" s="11">
        <f t="shared" si="5"/>
        <v>17.438026621077054</v>
      </c>
      <c r="O40" s="11">
        <f t="shared" si="5"/>
        <v>31.652216387837342</v>
      </c>
      <c r="P40" s="11">
        <f t="shared" si="5"/>
        <v>75.760166076444008</v>
      </c>
    </row>
    <row r="44" spans="1:16" x14ac:dyDescent="0.2">
      <c r="A44" s="5" t="s">
        <v>34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7" x14ac:dyDescent="0.2">
      <c r="C45" s="9" t="s">
        <v>18</v>
      </c>
      <c r="D45" s="9" t="s">
        <v>19</v>
      </c>
      <c r="E45" s="9" t="s">
        <v>20</v>
      </c>
      <c r="F45" s="9" t="s">
        <v>21</v>
      </c>
      <c r="G45" s="9" t="s">
        <v>22</v>
      </c>
      <c r="H45" s="9" t="s">
        <v>23</v>
      </c>
      <c r="I45" s="9" t="s">
        <v>24</v>
      </c>
      <c r="J45" s="9" t="s">
        <v>25</v>
      </c>
      <c r="K45" s="9" t="s">
        <v>26</v>
      </c>
      <c r="L45" s="9" t="s">
        <v>27</v>
      </c>
      <c r="M45" s="9" t="s">
        <v>28</v>
      </c>
      <c r="N45" s="9" t="s">
        <v>29</v>
      </c>
      <c r="O45" s="9" t="s">
        <v>30</v>
      </c>
      <c r="P45" s="9" t="s">
        <v>31</v>
      </c>
    </row>
    <row r="46" spans="1:16" x14ac:dyDescent="0.2">
      <c r="B46" s="10" t="s">
        <v>1</v>
      </c>
      <c r="C46" s="6">
        <f>((C4-C25)/205)*100</f>
        <v>-12.072887782242091</v>
      </c>
      <c r="D46" s="6">
        <f>((D4-D25)/205)*100</f>
        <v>-0.4798822930224671</v>
      </c>
      <c r="E46" s="6">
        <f>((E4-E25)/205)*100</f>
        <v>5.7733008884613231</v>
      </c>
      <c r="F46" s="6">
        <f>((F4-F25)/205)*100</f>
        <v>-8.6503310508743141</v>
      </c>
      <c r="G46" s="6">
        <f>((G4-G25)/205)*100</f>
        <v>-5.7359515590515535</v>
      </c>
      <c r="H46" s="6">
        <f>((H4-H25)/205)*100</f>
        <v>-2.5058004640371223</v>
      </c>
      <c r="I46" s="6">
        <f>((I4-I25)/205)*100</f>
        <v>7.8229868145549215</v>
      </c>
      <c r="J46" s="6">
        <f>((J4-J25)/205)*100</f>
        <v>19.074189349782131</v>
      </c>
      <c r="K46" s="6">
        <f>((K4-K25)/205)*100</f>
        <v>-0.13128855186463764</v>
      </c>
      <c r="L46" s="6">
        <f>((L4-L25)/205)*100</f>
        <v>0.59193028125176694</v>
      </c>
      <c r="M46" s="6">
        <f>((M4-M25)/205)*100</f>
        <v>1.4656782298681452</v>
      </c>
      <c r="N46" s="6">
        <f>((N4-N25)/205)*100</f>
        <v>0.43008318714277594</v>
      </c>
      <c r="O46" s="6">
        <f>((O4-O25)/205)*100</f>
        <v>-0.52289061173674323</v>
      </c>
      <c r="P46" s="6">
        <f>((P4-P25)/205)*100</f>
        <v>-5.059136438232132</v>
      </c>
    </row>
    <row r="47" spans="1:16" x14ac:dyDescent="0.2">
      <c r="B47" s="10" t="s">
        <v>2</v>
      </c>
      <c r="C47" s="6">
        <f>((C5-C26)/205)*100</f>
        <v>-2.9131881256533876</v>
      </c>
      <c r="D47" s="6">
        <f>((D5-D26)/205)*100</f>
        <v>2.5642369746447491</v>
      </c>
      <c r="E47" s="6">
        <f>((E5-E26)/205)*100</f>
        <v>2.0309219089260155</v>
      </c>
      <c r="F47" s="6">
        <f>((F5-F26)/205)*100</f>
        <v>-1.7096700213552374</v>
      </c>
      <c r="G47" s="6">
        <f>((G5-G26)/205)*100</f>
        <v>-6.2636672037742498</v>
      </c>
      <c r="H47" s="6">
        <f>((H5-H26)/205)*100</f>
        <v>0.22099842441823941</v>
      </c>
      <c r="I47" s="6">
        <f>((I5-I26)/205)*100</f>
        <v>0.69331554226520409</v>
      </c>
      <c r="J47" s="6">
        <f>((J5-J26)/205)*100</f>
        <v>-3.3501216682700474</v>
      </c>
      <c r="K47" s="6">
        <f>((K5-K26)/205)*100</f>
        <v>2.3483018564463336</v>
      </c>
      <c r="L47" s="6">
        <f>((L5-L26)/205)*100</f>
        <v>8.5886182833009208</v>
      </c>
      <c r="M47" s="6">
        <f>((M5-M26)/205)*100</f>
        <v>3.626459051255551</v>
      </c>
      <c r="N47" s="6">
        <f>((N5-N26)/205)*100</f>
        <v>1.658798685923115</v>
      </c>
      <c r="O47" s="6">
        <f>((O5-O26)/205)*100</f>
        <v>-2.8468290300194479</v>
      </c>
      <c r="P47" s="6">
        <f>((P5-P26)/205)*100</f>
        <v>-4.6481746781077504</v>
      </c>
    </row>
    <row r="48" spans="1:16" x14ac:dyDescent="0.2">
      <c r="B48" s="10" t="s">
        <v>3</v>
      </c>
      <c r="C48" s="6">
        <f>((C6-C27)/205)*100</f>
        <v>5.8126755403590202</v>
      </c>
      <c r="D48" s="6">
        <f>((D6-D27)/205)*100</f>
        <v>-0.60837113438908275</v>
      </c>
      <c r="E48" s="6">
        <f>((E6-E27)/205)*100</f>
        <v>-5.6393913310240693</v>
      </c>
      <c r="F48" s="6">
        <f>((F6-F27)/205)*100</f>
        <v>25.769131106868521</v>
      </c>
      <c r="G48" s="6">
        <f>((G6-G27)/205)*100</f>
        <v>-8.3197865071824495</v>
      </c>
      <c r="H48" s="6">
        <f>((H6-H27)/205)*100</f>
        <v>-2.6258306056012084</v>
      </c>
      <c r="I48" s="6">
        <f>((I6-I27)/205)*100</f>
        <v>-1.4162365338392668</v>
      </c>
      <c r="J48" s="6">
        <f>((J6-J27)/205)*100</f>
        <v>-4.2091562446946975</v>
      </c>
      <c r="K48" s="6">
        <f>((K6-K27)/205)*100</f>
        <v>0.89030793837062783</v>
      </c>
      <c r="L48" s="6">
        <f>((L6-L27)/205)*100</f>
        <v>-1.0637708526309826</v>
      </c>
      <c r="M48" s="6">
        <f>((M6-M27)/205)*100</f>
        <v>0.72476760913658744</v>
      </c>
      <c r="N48" s="6">
        <f>((N6-N27)/205)*100</f>
        <v>-0.1375432242538327</v>
      </c>
      <c r="O48" s="6">
        <f>((O6-O27)/205)*100</f>
        <v>-1.5163112920663948</v>
      </c>
      <c r="P48" s="6">
        <f>((P6-P27)/205)*100</f>
        <v>-7.6604844690527756</v>
      </c>
    </row>
    <row r="49" spans="2:16" x14ac:dyDescent="0.2">
      <c r="B49" s="10" t="s">
        <v>4</v>
      </c>
      <c r="C49" s="6">
        <f>((C7-C28)/205)*100</f>
        <v>-5.8140456114537917</v>
      </c>
      <c r="D49" s="6">
        <f>((D7-D28)/205)*100</f>
        <v>-3.7688868768038044</v>
      </c>
      <c r="E49" s="6">
        <f>((E7-E28)/205)*100</f>
        <v>3.3840756040971081</v>
      </c>
      <c r="F49" s="6">
        <f>((F7-F28)/205)*100</f>
        <v>-6.6561032199649137</v>
      </c>
      <c r="G49" s="6">
        <f>((G7-G28)/205)*100</f>
        <v>-3.0332182672174732</v>
      </c>
      <c r="H49" s="6">
        <f>((H7-H28)/205)*100</f>
        <v>0.8952521079735164</v>
      </c>
      <c r="I49" s="6">
        <f>((I7-I28)/205)*100</f>
        <v>5.4620564767132587</v>
      </c>
      <c r="J49" s="6">
        <f>((J7-J28)/205)*100</f>
        <v>6.4840699451078052</v>
      </c>
      <c r="K49" s="6">
        <f>((K7-K28)/205)*100</f>
        <v>2.5952124950483841</v>
      </c>
      <c r="L49" s="6">
        <f>((L7-L28)/205)*100</f>
        <v>-1.5200045271914442</v>
      </c>
      <c r="M49" s="6">
        <f>((M7-M28)/205)*100</f>
        <v>2.2681229132476943</v>
      </c>
      <c r="N49" s="6">
        <f>((N7-N28)/205)*100</f>
        <v>-0.76396355610887878</v>
      </c>
      <c r="O49" s="6">
        <f>((O7-O28)/205)*100</f>
        <v>0.45385094222171957</v>
      </c>
      <c r="P49" s="6">
        <f>((P7-P28)/205)*100</f>
        <v>1.358157433082297E-2</v>
      </c>
    </row>
    <row r="50" spans="2:16" x14ac:dyDescent="0.2">
      <c r="B50" s="10" t="s">
        <v>5</v>
      </c>
      <c r="C50" s="6">
        <f>((C8-C29)/205)*100</f>
        <v>-5.0245868193203842</v>
      </c>
      <c r="D50" s="6">
        <f>((D8-D29)/205)*100</f>
        <v>-1.7924104018180256</v>
      </c>
      <c r="E50" s="6">
        <f>((E8-E29)/205)*100</f>
        <v>2.6180867255002984</v>
      </c>
      <c r="F50" s="6">
        <f>((F8-F29)/205)*100</f>
        <v>-4.3266249489946356</v>
      </c>
      <c r="G50" s="6">
        <f>((G8-G29)/205)*100</f>
        <v>-2.2948690837500618</v>
      </c>
      <c r="H50" s="6">
        <f>((H8-H29)/205)*100</f>
        <v>1.1811799886224537</v>
      </c>
      <c r="I50" s="6">
        <f>((I8-I29)/205)*100</f>
        <v>2.4829262335852076</v>
      </c>
      <c r="J50" s="6">
        <f>((J8-J29)/205)*100</f>
        <v>5.9679701205364735</v>
      </c>
      <c r="K50" s="6">
        <f>((K8-K29)/205)*100</f>
        <v>2.0886435998320163</v>
      </c>
      <c r="L50" s="6">
        <f>((L8-L29)/205)*100</f>
        <v>1.7607796300212377</v>
      </c>
      <c r="M50" s="6">
        <f>((M8-M29)/205)*100</f>
        <v>-1.6087613068095512</v>
      </c>
      <c r="N50" s="6">
        <f>((N8-N29)/205)*100</f>
        <v>0.65114117986948605</v>
      </c>
      <c r="O50" s="6">
        <f>((O8-O29)/205)*100</f>
        <v>2.2271994853298147</v>
      </c>
      <c r="P50" s="6">
        <f>((P8-P29)/205)*100</f>
        <v>-3.9306744026043261</v>
      </c>
    </row>
    <row r="51" spans="2:16" x14ac:dyDescent="0.2">
      <c r="B51" s="10" t="s">
        <v>6</v>
      </c>
      <c r="C51" s="6">
        <f>((C9-C30)/205)*100</f>
        <v>-1.2863776213778764</v>
      </c>
      <c r="D51" s="6">
        <f>((D9-D30)/205)*100</f>
        <v>-0.99931794286803566</v>
      </c>
      <c r="E51" s="6">
        <f>((E9-E30)/205)*100</f>
        <v>1.3517836240763181</v>
      </c>
      <c r="F51" s="6">
        <f>((F9-F30)/205)*100</f>
        <v>-8.7812026245796702</v>
      </c>
      <c r="G51" s="6">
        <f>((G9-G30)/205)*100</f>
        <v>0.5793613681649078</v>
      </c>
      <c r="H51" s="6">
        <f>((H9-H30)/205)*100</f>
        <v>-0.59973372966114569</v>
      </c>
      <c r="I51" s="6">
        <f>((I9-I30)/205)*100</f>
        <v>-2.3024938272340352</v>
      </c>
      <c r="J51" s="6">
        <f>((J9-J30)/205)*100</f>
        <v>2.711787674721295</v>
      </c>
      <c r="K51" s="6">
        <f>((K9-K30)/205)*100</f>
        <v>-3.9910766673914078E-2</v>
      </c>
      <c r="L51" s="6">
        <f>((L9-L30)/205)*100</f>
        <v>0.5283113278073801</v>
      </c>
      <c r="M51" s="6">
        <f>((M9-M30)/205)*100</f>
        <v>-0.6889670557470019</v>
      </c>
      <c r="N51" s="6">
        <f>((N9-N30)/205)*100</f>
        <v>-0.58281633005608346</v>
      </c>
      <c r="O51" s="6">
        <f>((O9-O30)/205)*100</f>
        <v>-2.9025253984375228</v>
      </c>
      <c r="P51" s="6">
        <f>((P9-P30)/205)*100</f>
        <v>13.01210130186538</v>
      </c>
    </row>
    <row r="52" spans="2:16" x14ac:dyDescent="0.2">
      <c r="B52" s="10" t="s">
        <v>7</v>
      </c>
      <c r="C52" s="6">
        <f>((C10-C31)/205)*100</f>
        <v>2.4686894078612283</v>
      </c>
      <c r="D52" s="6">
        <f>((D10-D31)/205)*100</f>
        <v>2.7304921235804129</v>
      </c>
      <c r="E52" s="6">
        <f>((E10-E31)/205)*100</f>
        <v>7.32094511078204E-2</v>
      </c>
      <c r="F52" s="6">
        <f>((F10-F31)/205)*100</f>
        <v>4.1465499524942748</v>
      </c>
      <c r="G52" s="6">
        <f>((G10-G31)/205)*100</f>
        <v>3.1237025277811714</v>
      </c>
      <c r="H52" s="6">
        <f>((H10-H31)/205)*100</f>
        <v>1.3944345329397851</v>
      </c>
      <c r="I52" s="6">
        <f>((I10-I31)/205)*100</f>
        <v>-5.1617726337234053</v>
      </c>
      <c r="J52" s="6">
        <f>((J10-J31)/205)*100</f>
        <v>-9.0023201856148489</v>
      </c>
      <c r="K52" s="6">
        <f>((K10-K31)/205)*100</f>
        <v>-1.4924244003705147</v>
      </c>
      <c r="L52" s="6">
        <f>((L10-L31)/205)*100</f>
        <v>3.7280230171943938</v>
      </c>
      <c r="M52" s="6">
        <f>((M10-M31)/205)*100</f>
        <v>-1.790921194106311</v>
      </c>
      <c r="N52" s="6">
        <f>((N10-N31)/205)*100</f>
        <v>-1.9438330419450243</v>
      </c>
      <c r="O52" s="6">
        <f>((O10-O31)/205)*100</f>
        <v>2.9197406395849281</v>
      </c>
      <c r="P52" s="6">
        <f>((P10-P31)/205)*100</f>
        <v>-1.1935701967839056</v>
      </c>
    </row>
    <row r="53" spans="2:16" x14ac:dyDescent="0.2">
      <c r="B53" s="10" t="s">
        <v>8</v>
      </c>
      <c r="C53" s="6">
        <f>((C11-C32)/205)*100</f>
        <v>19.991898710048279</v>
      </c>
      <c r="D53" s="6">
        <f>((D11-D32)/205)*100</f>
        <v>1.5189918659474786</v>
      </c>
      <c r="E53" s="6">
        <f>((E11-E32)/205)*100</f>
        <v>-1.755716323801412</v>
      </c>
      <c r="F53" s="6">
        <f>((F11-F32)/205)*100</f>
        <v>-6.6020747641839597</v>
      </c>
      <c r="G53" s="6">
        <f>((G11-G32)/205)*100</f>
        <v>5.6157427125620636</v>
      </c>
      <c r="H53" s="6">
        <f>((H11-H32)/205)*100</f>
        <v>-3.5309710527805001</v>
      </c>
      <c r="I53" s="6">
        <f>((I11-I32)/205)*100</f>
        <v>-1.4427444311077615</v>
      </c>
      <c r="J53" s="6">
        <f>((J11-J32)/205)*100</f>
        <v>-6.1241582253409543</v>
      </c>
      <c r="K53" s="6">
        <f>((K11-K32)/205)*100</f>
        <v>-0.32315807344176745</v>
      </c>
      <c r="L53" s="6">
        <f>((L11-L32)/205)*100</f>
        <v>-8.8092592978683495</v>
      </c>
      <c r="M53" s="6">
        <f>((M11-M32)/205)*100</f>
        <v>-0.86070248906176916</v>
      </c>
      <c r="N53" s="6">
        <f>((N11-N32)/205)*100</f>
        <v>3.5204870304900077E-2</v>
      </c>
      <c r="O53" s="6">
        <f>((O11-O32)/205)*100</f>
        <v>2.5193224700594796</v>
      </c>
      <c r="P53" s="6">
        <f>((P11-P32)/205)*100</f>
        <v>-0.2323759713357311</v>
      </c>
    </row>
    <row r="54" spans="2:16" x14ac:dyDescent="0.2">
      <c r="B54" s="10" t="s">
        <v>9</v>
      </c>
      <c r="C54" s="6">
        <f>((C12-C33)/205)*100</f>
        <v>-4.5128354812672553</v>
      </c>
      <c r="D54" s="6">
        <f>((D12-D33)/205)*100</f>
        <v>2.0103112741959031</v>
      </c>
      <c r="E54" s="6">
        <f>((E12-E33)/205)*100</f>
        <v>-4.0286642700350574</v>
      </c>
      <c r="F54" s="6">
        <f>((F12-F33)/205)*100</f>
        <v>5.6617890150082362</v>
      </c>
      <c r="G54" s="6">
        <f>((G12-G33)/205)*100</f>
        <v>4.5346374821667377</v>
      </c>
      <c r="H54" s="6">
        <f>((H12-H33)/205)*100</f>
        <v>2.9239104211777245</v>
      </c>
      <c r="I54" s="6">
        <f>((I12-I33)/205)*100</f>
        <v>-2.3773116226705064</v>
      </c>
      <c r="J54" s="6">
        <f>((J12-J33)/205)*100</f>
        <v>-3.6557070907135989</v>
      </c>
      <c r="K54" s="6">
        <f>((K12-K33)/205)*100</f>
        <v>-0.5501133287068618</v>
      </c>
      <c r="L54" s="6">
        <f>((L12-L33)/205)*100</f>
        <v>-0.67210922445040955</v>
      </c>
      <c r="M54" s="6">
        <f>((M12-M33)/205)*100</f>
        <v>-1.1091023353755334</v>
      </c>
      <c r="N54" s="6">
        <f>((N12-N33)/205)*100</f>
        <v>1.7737655212673751</v>
      </c>
      <c r="O54" s="6">
        <f>((O12-O33)/205)*100</f>
        <v>2.6211247092321948</v>
      </c>
      <c r="P54" s="6">
        <f>((P12-P33)/205)*100</f>
        <v>-2.6196950698289494</v>
      </c>
    </row>
    <row r="55" spans="2:16" x14ac:dyDescent="0.2">
      <c r="B55" s="10" t="s">
        <v>10</v>
      </c>
      <c r="C55" s="6">
        <f>((C13-C34)/205)*100</f>
        <v>8.2078576555700842</v>
      </c>
      <c r="D55" s="6">
        <f>((D13-D34)/205)*100</f>
        <v>-2.1440421267077481</v>
      </c>
      <c r="E55" s="6">
        <f>((E13-E34)/205)*100</f>
        <v>-5.126567763418505</v>
      </c>
      <c r="F55" s="6">
        <f>((F13-F34)/205)*100</f>
        <v>-1.1505618780696294</v>
      </c>
      <c r="G55" s="6">
        <f>((G13-G34)/205)*100</f>
        <v>-1.8598417270043983</v>
      </c>
      <c r="H55" s="6">
        <f>((H13-H34)/205)*100</f>
        <v>0.53224283616630219</v>
      </c>
      <c r="I55" s="6">
        <f>((I13-I34)/205)*100</f>
        <v>0.73292846739677453</v>
      </c>
      <c r="J55" s="6">
        <f>((J13-J34)/205)*100</f>
        <v>-2.6314300265972488</v>
      </c>
      <c r="K55" s="6">
        <f>((K13-K34)/205)*100</f>
        <v>0.71964473460829337</v>
      </c>
      <c r="L55" s="6">
        <f>((L13-L34)/205)*100</f>
        <v>3.0846852857342846</v>
      </c>
      <c r="M55" s="6">
        <f>((M13-M34)/205)*100</f>
        <v>-2.5271259184688568</v>
      </c>
      <c r="N55" s="6">
        <f>((N13-N34)/205)*100</f>
        <v>-0.20527239098254904</v>
      </c>
      <c r="O55" s="6">
        <f>((O13-O34)/205)*100</f>
        <v>-2.8321156578277229</v>
      </c>
      <c r="P55" s="6">
        <f>((P13-P34)/205)*100</f>
        <v>5.1995985096009214</v>
      </c>
    </row>
    <row r="56" spans="2:16" x14ac:dyDescent="0.2">
      <c r="B56" s="10" t="s">
        <v>11</v>
      </c>
      <c r="C56" s="6">
        <f>((C14-C35)/205)*100</f>
        <v>3.0102844684570895</v>
      </c>
      <c r="D56" s="6">
        <f>((D14-D35)/205)*100</f>
        <v>-0.76980125033879554</v>
      </c>
      <c r="E56" s="6">
        <f>((E14-E35)/205)*100</f>
        <v>6.285886182833007</v>
      </c>
      <c r="F56" s="6">
        <f>((F14-F35)/205)*100</f>
        <v>-9.0047029179535905</v>
      </c>
      <c r="G56" s="6">
        <f>((G14-G35)/205)*100</f>
        <v>4.1653735379703303</v>
      </c>
      <c r="H56" s="6">
        <f>((H14-H35)/205)*100</f>
        <v>-2.2628213337939957</v>
      </c>
      <c r="I56" s="6">
        <f>((I14-I35)/205)*100</f>
        <v>5.2641109876723391</v>
      </c>
      <c r="J56" s="6">
        <f>((J14-J35)/205)*100</f>
        <v>5.3941486050591365</v>
      </c>
      <c r="K56" s="6">
        <f>((K14-K35)/205)*100</f>
        <v>-3.5755877158234277</v>
      </c>
      <c r="L56" s="6">
        <f>((L14-L35)/205)*100</f>
        <v>-5.1806557875079307</v>
      </c>
      <c r="M56" s="6">
        <f>((M14-M35)/205)*100</f>
        <v>-0.82144697378100873</v>
      </c>
      <c r="N56" s="6">
        <f>((N14-N35)/205)*100</f>
        <v>-3.6230636576728448</v>
      </c>
      <c r="O56" s="6">
        <f>((O14-O35)/205)*100</f>
        <v>-2.1327837164071961</v>
      </c>
      <c r="P56" s="6">
        <f>((P14-P35)/205)*100</f>
        <v>3.2510595712868828</v>
      </c>
    </row>
    <row r="57" spans="2:16" x14ac:dyDescent="0.2">
      <c r="B57" s="10" t="s">
        <v>12</v>
      </c>
      <c r="C57" s="6">
        <f>((C15-C36)/205)*100</f>
        <v>-2.1992619486580725</v>
      </c>
      <c r="D57" s="6">
        <f>((D15-D36)/205)*100</f>
        <v>4.0689324465597814</v>
      </c>
      <c r="E57" s="6">
        <f>((E15-E36)/205)*100</f>
        <v>-4.831942909733165</v>
      </c>
      <c r="F57" s="6">
        <f>((F15-F36)/205)*100</f>
        <v>3.5128027186975981</v>
      </c>
      <c r="G57" s="6">
        <f>((G15-G36)/205)*100</f>
        <v>1.4099818614500719</v>
      </c>
      <c r="H57" s="6">
        <f>((H15-H36)/205)*100</f>
        <v>2.3634322067973401</v>
      </c>
      <c r="I57" s="6">
        <f>((I15-I36)/205)*100</f>
        <v>-2.6526363444120467</v>
      </c>
      <c r="J57" s="6">
        <f>((J15-J36)/205)*100</f>
        <v>-6.4025804991228563</v>
      </c>
      <c r="K57" s="6">
        <f>((K15-K36)/205)*100</f>
        <v>0.76563146874599797</v>
      </c>
      <c r="L57" s="6">
        <f>((L15-L36)/205)*100</f>
        <v>1.4289841518515316</v>
      </c>
      <c r="M57" s="6">
        <f>((M15-M36)/205)*100</f>
        <v>-0.82901214895651198</v>
      </c>
      <c r="N57" s="6">
        <f>((N15-N36)/205)*100</f>
        <v>0.20271095371840242</v>
      </c>
      <c r="O57" s="6">
        <f>((O15-O36)/205)*100</f>
        <v>3.003731954525553</v>
      </c>
      <c r="P57" s="6">
        <f>((P15-P36)/205)*100</f>
        <v>0.15922608853637629</v>
      </c>
    </row>
    <row r="58" spans="2:16" x14ac:dyDescent="0.2">
      <c r="B58" s="10" t="s">
        <v>13</v>
      </c>
      <c r="C58" s="6">
        <f>((C16-C37)/205)*100</f>
        <v>-5.3022942734006646</v>
      </c>
      <c r="D58" s="6">
        <f>((D16-D37)/205)*100</f>
        <v>-5.3320188593264612</v>
      </c>
      <c r="E58" s="6">
        <f>((E16-E37)/205)*100</f>
        <v>-1.7992607572919064</v>
      </c>
      <c r="F58" s="6">
        <f>((F16-F37)/205)*100</f>
        <v>3.3323107440379571</v>
      </c>
      <c r="G58" s="6">
        <f>((G16-G37)/205)*100</f>
        <v>4.7718980547968872</v>
      </c>
      <c r="H58" s="6">
        <f>((H16-H37)/205)*100</f>
        <v>4.101397174675129</v>
      </c>
      <c r="I58" s="6">
        <f>((I16-I37)/205)*100</f>
        <v>0.11401374240876359</v>
      </c>
      <c r="J58" s="6">
        <f>((J16-J37)/205)*100</f>
        <v>2.7140512704430986</v>
      </c>
      <c r="K58" s="6">
        <f>((K16-K37)/205)*100</f>
        <v>-2.4825688237343968</v>
      </c>
      <c r="L58" s="6">
        <f>((L16-L37)/205)*100</f>
        <v>-4.4406982597118683</v>
      </c>
      <c r="M58" s="6">
        <f>((M16-M37)/205)*100</f>
        <v>1.7921721285841501</v>
      </c>
      <c r="N58" s="6">
        <f>((N16-N37)/205)*100</f>
        <v>1.3342705413865712</v>
      </c>
      <c r="O58" s="6">
        <f>((O16-O37)/205)*100</f>
        <v>-1.5912482241198043</v>
      </c>
      <c r="P58" s="6">
        <f>((P16-P37)/205)*100</f>
        <v>2.7879755412525413</v>
      </c>
    </row>
    <row r="59" spans="2:16" x14ac:dyDescent="0.2">
      <c r="B59" s="10" t="s">
        <v>14</v>
      </c>
      <c r="C59" s="6">
        <f>((C17-C38)/205)*100</f>
        <v>-1.1400182874707012</v>
      </c>
      <c r="D59" s="6">
        <f>((D17-D38)/205)*100</f>
        <v>1.5583069495367072</v>
      </c>
      <c r="E59" s="6">
        <f>((E17-E38)/205)*100</f>
        <v>-0.39398479221084937</v>
      </c>
      <c r="F59" s="6">
        <f>((F17-F38)/205)*100</f>
        <v>6.2462732577014366</v>
      </c>
      <c r="G59" s="6">
        <f>((G17-G38)/205)*100</f>
        <v>-0.89715829384450752</v>
      </c>
      <c r="H59" s="6">
        <f>((H17-H38)/205)*100</f>
        <v>-1.327956300688907</v>
      </c>
      <c r="I59" s="6">
        <f>((I17-I38)/205)*100</f>
        <v>-2.3064849039014268</v>
      </c>
      <c r="J59" s="6">
        <f>((J17-J38)/205)*100</f>
        <v>-2.1323071699394491</v>
      </c>
      <c r="K59" s="6">
        <f>((K17-K38)/205)*100</f>
        <v>-0.27413335557216811</v>
      </c>
      <c r="L59" s="6">
        <f>((L17-L38)/205)*100</f>
        <v>3.1176861286258473</v>
      </c>
      <c r="M59" s="6">
        <f>((M17-M38)/205)*100</f>
        <v>0.61027732026007564</v>
      </c>
      <c r="N59" s="6">
        <f>((N17-N38)/205)*100</f>
        <v>2.0630887954990187</v>
      </c>
      <c r="O59" s="6">
        <f>((O17-O38)/205)*100</f>
        <v>-1.6415834447757103</v>
      </c>
      <c r="P59" s="6">
        <f>((P17-P38)/205)*100</f>
        <v>-3.4820059032193704</v>
      </c>
    </row>
    <row r="60" spans="2:16" x14ac:dyDescent="0.2">
      <c r="B60" s="10" t="s">
        <v>15</v>
      </c>
      <c r="C60" s="6">
        <f>((C18-C39)/205)*100</f>
        <v>-3.914590959317823</v>
      </c>
      <c r="D60" s="6">
        <f>((D18-D39)/205)*100</f>
        <v>-1.1361463474202464</v>
      </c>
      <c r="E60" s="6">
        <f>((E18-E39)/205)*100</f>
        <v>-0.19455009545821536</v>
      </c>
      <c r="F60" s="6">
        <f>((F18-F39)/205)*100</f>
        <v>-1.1226243413978889</v>
      </c>
      <c r="G60" s="6">
        <f>((G18-G39)/205)*100</f>
        <v>1.5943457761601665</v>
      </c>
      <c r="H60" s="6">
        <f>((H18-H39)/205)*100</f>
        <v>6.9397079365836375E-2</v>
      </c>
      <c r="I60" s="6">
        <f>((I18-I39)/205)*100</f>
        <v>1.2505174996798192</v>
      </c>
      <c r="J60" s="6">
        <f>((J18-J39)/205)*100</f>
        <v>2.2771772961349113</v>
      </c>
      <c r="K60" s="6">
        <f>((K18-K39)/205)*100</f>
        <v>1.7103848410568612</v>
      </c>
      <c r="L60" s="6">
        <f>((L18-L39)/205)*100</f>
        <v>-3.7016938248513043</v>
      </c>
      <c r="M60" s="6">
        <f>((M18-M39)/205)*100</f>
        <v>2.3674828517732003</v>
      </c>
      <c r="N60" s="6">
        <f>((N18-N39)/205)*100</f>
        <v>0.78451462253052218</v>
      </c>
      <c r="O60" s="6">
        <f>((O18-O39)/205)*100</f>
        <v>2.5594715099672665</v>
      </c>
      <c r="P60" s="6">
        <f>((P18-P39)/205)*100</f>
        <v>-2.5436859082231105</v>
      </c>
    </row>
    <row r="61" spans="2:16" x14ac:dyDescent="0.2">
      <c r="B61" s="10" t="s">
        <v>16</v>
      </c>
      <c r="C61" s="6">
        <f>((C19-C40)/205)*100</f>
        <v>4.6886811278663503</v>
      </c>
      <c r="D61" s="6">
        <f>((D19-D40)/205)*100</f>
        <v>2.5796055982296298</v>
      </c>
      <c r="E61" s="6">
        <f>((E19-E40)/205)*100</f>
        <v>2.252813857971284</v>
      </c>
      <c r="F61" s="6">
        <f>((F19-F40)/205)*100</f>
        <v>-0.66496102743418373</v>
      </c>
      <c r="G61" s="6">
        <f>((G19-G40)/205)*100</f>
        <v>2.6094493207723635</v>
      </c>
      <c r="H61" s="6">
        <f>((H19-H40)/205)*100</f>
        <v>-0.82913128557344939</v>
      </c>
      <c r="I61" s="6">
        <f>((I19-I40)/205)*100</f>
        <v>-6.1631754673878412</v>
      </c>
      <c r="J61" s="6">
        <f>((J19-J40)/205)*100</f>
        <v>-7.115613151491142</v>
      </c>
      <c r="K61" s="6">
        <f>((K19-K40)/205)*100</f>
        <v>-2.2489419179208272</v>
      </c>
      <c r="L61" s="6">
        <f>((L19-L40)/205)*100</f>
        <v>2.5591736684249229</v>
      </c>
      <c r="M61" s="6">
        <f>((M19-M40)/205)*100</f>
        <v>-2.6189206818188584</v>
      </c>
      <c r="N61" s="6">
        <f>((N19-N40)/205)*100</f>
        <v>-1.6770861566229529</v>
      </c>
      <c r="O61" s="6">
        <f>((O19-O40)/205)*100</f>
        <v>-0.31815433553041073</v>
      </c>
      <c r="P61" s="6">
        <f>((P19-P40)/205)*100</f>
        <v>6.9462604505151182</v>
      </c>
    </row>
  </sheetData>
  <phoneticPr fontId="4" type="noConversion"/>
  <conditionalFormatting sqref="C46:P61">
    <cfRule type="cellIs" dxfId="1" priority="1" operator="lessThan">
      <formula>-5</formula>
    </cfRule>
    <cfRule type="cellIs" dxfId="0" priority="2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2023-02-02T20:59:05Z</dcterms:created>
  <dcterms:modified xsi:type="dcterms:W3CDTF">2023-02-02T21:06:33Z</dcterms:modified>
</cp:coreProperties>
</file>